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codeName="{3D1A710C-6663-3D7B-7F91-EC182F24A4BC}"/>
  <workbookPr codeName="ThisWorkbook" defaultThemeVersion="124226"/>
  <mc:AlternateContent xmlns:mc="http://schemas.openxmlformats.org/markup-compatibility/2006">
    <mc:Choice Requires="x15">
      <x15ac:absPath xmlns:x15ac="http://schemas.microsoft.com/office/spreadsheetml/2010/11/ac" url="N:\長期保存\デジタル企画室\01_法人ポータル\22_掲載書式\書式ファイル\バージョン調整\"/>
    </mc:Choice>
  </mc:AlternateContent>
  <xr:revisionPtr revIDLastSave="0" documentId="13_ncr:1_{43B9558A-19E2-478A-90DD-A6983F3420F3}" xr6:coauthVersionLast="36" xr6:coauthVersionMax="36" xr10:uidLastSave="{00000000-0000-0000-0000-000000000000}"/>
  <bookViews>
    <workbookView xWindow="240" yWindow="72" windowWidth="14940" windowHeight="8556" tabRatio="768" xr2:uid="{00000000-000D-0000-FFFF-FFFF00000000}"/>
  </bookViews>
  <sheets>
    <sheet name="提供用書式" sheetId="36" r:id="rId1"/>
    <sheet name="提供用書式 (16件以降)" sheetId="40" r:id="rId2"/>
    <sheet name="記入例" sheetId="41" r:id="rId3"/>
    <sheet name="店番・店名" sheetId="3" state="hidden" r:id="rId4"/>
  </sheets>
  <definedNames>
    <definedName name="_xlnm.Print_Area" localSheetId="2">記入例!$B$2:$AI$49</definedName>
    <definedName name="_xlnm.Print_Area" localSheetId="0">提供用書式!$B$2:$AI$49</definedName>
    <definedName name="_xlnm.Print_Area" localSheetId="1">'提供用書式 (16件以降)'!$B$2:$AI$49</definedName>
  </definedNames>
  <calcPr calcId="191029"/>
</workbook>
</file>

<file path=xl/calcChain.xml><?xml version="1.0" encoding="utf-8"?>
<calcChain xmlns="http://schemas.openxmlformats.org/spreadsheetml/2006/main">
  <c r="AE41" i="41" l="1"/>
  <c r="AC41" i="41"/>
  <c r="Z41" i="41"/>
  <c r="X41" i="41"/>
  <c r="V41" i="41"/>
  <c r="T41" i="41"/>
  <c r="R41" i="41"/>
  <c r="P41" i="41"/>
  <c r="AE40" i="41"/>
  <c r="AC40" i="41"/>
  <c r="Z40" i="41"/>
  <c r="X40" i="41"/>
  <c r="V40" i="41"/>
  <c r="T40" i="41"/>
  <c r="R40" i="41"/>
  <c r="P40" i="41"/>
  <c r="AE39" i="41"/>
  <c r="AE42" i="41" s="1"/>
  <c r="AC39" i="41"/>
  <c r="Z39" i="41"/>
  <c r="X39" i="41"/>
  <c r="X42" i="41" s="1"/>
  <c r="V39" i="41"/>
  <c r="V42" i="41" s="1"/>
  <c r="T39" i="41"/>
  <c r="T42" i="41" s="1"/>
  <c r="R39" i="41"/>
  <c r="P39" i="41"/>
  <c r="L39" i="41"/>
  <c r="J39" i="41"/>
  <c r="H39" i="41"/>
  <c r="E39" i="41"/>
  <c r="M37" i="41"/>
  <c r="K37" i="41"/>
  <c r="I37" i="41"/>
  <c r="I38" i="41" s="1"/>
  <c r="I36" i="41"/>
  <c r="M35" i="41"/>
  <c r="K35" i="41"/>
  <c r="I35" i="41"/>
  <c r="M33" i="41"/>
  <c r="K33" i="41"/>
  <c r="I33" i="41"/>
  <c r="I34" i="41" s="1"/>
  <c r="I32" i="41"/>
  <c r="M31" i="41"/>
  <c r="K31" i="41"/>
  <c r="I31" i="41"/>
  <c r="M29" i="41"/>
  <c r="K29" i="41"/>
  <c r="I29" i="41"/>
  <c r="I30" i="41" s="1"/>
  <c r="I28" i="41"/>
  <c r="M27" i="41"/>
  <c r="K27" i="41"/>
  <c r="I27" i="41"/>
  <c r="M25" i="41"/>
  <c r="K25" i="41"/>
  <c r="I25" i="41"/>
  <c r="I26" i="41" s="1"/>
  <c r="I24" i="41"/>
  <c r="M23" i="41"/>
  <c r="K23" i="41"/>
  <c r="I23" i="41"/>
  <c r="M21" i="41"/>
  <c r="K21" i="41"/>
  <c r="I21" i="41"/>
  <c r="I22" i="41" s="1"/>
  <c r="I20" i="41"/>
  <c r="M19" i="41"/>
  <c r="K19" i="41"/>
  <c r="I19" i="41"/>
  <c r="M17" i="41"/>
  <c r="K17" i="41"/>
  <c r="I17" i="41"/>
  <c r="I18" i="41" s="1"/>
  <c r="I16" i="41"/>
  <c r="M15" i="41"/>
  <c r="K15" i="41"/>
  <c r="I15" i="41"/>
  <c r="M13" i="41"/>
  <c r="K13" i="41"/>
  <c r="I13" i="41"/>
  <c r="I14" i="41" s="1"/>
  <c r="M11" i="41"/>
  <c r="K11" i="41"/>
  <c r="I11" i="41"/>
  <c r="I12" i="41" s="1"/>
  <c r="M9" i="41"/>
  <c r="K9" i="41"/>
  <c r="I9" i="41"/>
  <c r="I10" i="41" s="1"/>
  <c r="AE41" i="40"/>
  <c r="AC41" i="40"/>
  <c r="Z41" i="40"/>
  <c r="X41" i="40"/>
  <c r="V41" i="40"/>
  <c r="T41" i="40"/>
  <c r="R41" i="40"/>
  <c r="P41" i="40"/>
  <c r="AE40" i="40"/>
  <c r="AC40" i="40"/>
  <c r="Z40" i="40"/>
  <c r="X40" i="40"/>
  <c r="V40" i="40"/>
  <c r="T40" i="40"/>
  <c r="R40" i="40"/>
  <c r="P40" i="40"/>
  <c r="AE39" i="40"/>
  <c r="AE42" i="40" s="1"/>
  <c r="AC39" i="40"/>
  <c r="AC42" i="40" s="1"/>
  <c r="Z39" i="40"/>
  <c r="Z42" i="40" s="1"/>
  <c r="X39" i="40"/>
  <c r="X42" i="40" s="1"/>
  <c r="V39" i="40"/>
  <c r="V42" i="40" s="1"/>
  <c r="T39" i="40"/>
  <c r="T42" i="40" s="1"/>
  <c r="R39" i="40"/>
  <c r="R42" i="40" s="1"/>
  <c r="P39" i="40"/>
  <c r="P42" i="40" s="1"/>
  <c r="L39" i="40"/>
  <c r="J39" i="40"/>
  <c r="H39" i="40"/>
  <c r="E39" i="40"/>
  <c r="I38" i="40"/>
  <c r="M37" i="40"/>
  <c r="K37" i="40"/>
  <c r="I37" i="40"/>
  <c r="M35" i="40"/>
  <c r="K35" i="40"/>
  <c r="I35" i="40"/>
  <c r="I36" i="40" s="1"/>
  <c r="I34" i="40"/>
  <c r="M33" i="40"/>
  <c r="K33" i="40"/>
  <c r="I33" i="40"/>
  <c r="M31" i="40"/>
  <c r="K31" i="40"/>
  <c r="I31" i="40"/>
  <c r="I32" i="40" s="1"/>
  <c r="I30" i="40"/>
  <c r="M29" i="40"/>
  <c r="K29" i="40"/>
  <c r="I29" i="40"/>
  <c r="M27" i="40"/>
  <c r="K27" i="40"/>
  <c r="I27" i="40"/>
  <c r="I28" i="40" s="1"/>
  <c r="I26" i="40"/>
  <c r="M25" i="40"/>
  <c r="K25" i="40"/>
  <c r="I25" i="40"/>
  <c r="M23" i="40"/>
  <c r="K23" i="40"/>
  <c r="I23" i="40"/>
  <c r="I24" i="40" s="1"/>
  <c r="I22" i="40"/>
  <c r="M21" i="40"/>
  <c r="K21" i="40"/>
  <c r="I21" i="40"/>
  <c r="M19" i="40"/>
  <c r="K19" i="40"/>
  <c r="I19" i="40"/>
  <c r="I20" i="40" s="1"/>
  <c r="I18" i="40"/>
  <c r="M17" i="40"/>
  <c r="K17" i="40"/>
  <c r="I17" i="40"/>
  <c r="M15" i="40"/>
  <c r="K15" i="40"/>
  <c r="I15" i="40"/>
  <c r="I16" i="40" s="1"/>
  <c r="I14" i="40"/>
  <c r="M13" i="40"/>
  <c r="K13" i="40"/>
  <c r="I13" i="40"/>
  <c r="M11" i="40"/>
  <c r="K11" i="40"/>
  <c r="I11" i="40"/>
  <c r="I12" i="40" s="1"/>
  <c r="I10" i="40"/>
  <c r="M9" i="40"/>
  <c r="M39" i="40" s="1"/>
  <c r="K9" i="40"/>
  <c r="I9" i="40"/>
  <c r="M39" i="36"/>
  <c r="L39" i="36"/>
  <c r="J39" i="36"/>
  <c r="E39" i="36"/>
  <c r="H39" i="36"/>
  <c r="AE42" i="36"/>
  <c r="AC42" i="36"/>
  <c r="AE39" i="36"/>
  <c r="AE41" i="36"/>
  <c r="AE40" i="36"/>
  <c r="AC41" i="36"/>
  <c r="AC40" i="36"/>
  <c r="AC39" i="36"/>
  <c r="Z39" i="36"/>
  <c r="Z42" i="36" s="1"/>
  <c r="R42" i="36"/>
  <c r="T42" i="36"/>
  <c r="V42" i="36"/>
  <c r="X42" i="36"/>
  <c r="P42" i="36"/>
  <c r="R41" i="36"/>
  <c r="T41" i="36"/>
  <c r="V41" i="36"/>
  <c r="X41" i="36"/>
  <c r="Z41" i="36"/>
  <c r="P41" i="36"/>
  <c r="Z40" i="36"/>
  <c r="R40" i="36"/>
  <c r="T40" i="36"/>
  <c r="V40" i="36"/>
  <c r="X40" i="36"/>
  <c r="P40" i="36"/>
  <c r="X39" i="36"/>
  <c r="R39" i="36"/>
  <c r="T39" i="36"/>
  <c r="V39" i="36"/>
  <c r="P39" i="36"/>
  <c r="AC42" i="41" l="1"/>
  <c r="R42" i="41"/>
  <c r="P42" i="41"/>
  <c r="Z42" i="41"/>
  <c r="M39" i="41"/>
  <c r="K11" i="36" l="1"/>
  <c r="K13" i="36"/>
  <c r="K15" i="36"/>
  <c r="K17" i="36"/>
  <c r="K19" i="36"/>
  <c r="K21" i="36"/>
  <c r="K23" i="36"/>
  <c r="K25" i="36"/>
  <c r="K27" i="36"/>
  <c r="K29" i="36"/>
  <c r="K31" i="36"/>
  <c r="K33" i="36"/>
  <c r="K35" i="36"/>
  <c r="K37" i="36"/>
  <c r="K9" i="36"/>
  <c r="I38" i="36"/>
  <c r="I36" i="36"/>
  <c r="I34" i="36"/>
  <c r="I32" i="36"/>
  <c r="I30" i="36"/>
  <c r="I28" i="36"/>
  <c r="I26" i="36"/>
  <c r="I24" i="36"/>
  <c r="I22" i="36"/>
  <c r="I20" i="36"/>
  <c r="I18" i="36"/>
  <c r="I16" i="36"/>
  <c r="I14" i="36"/>
  <c r="I12" i="36"/>
  <c r="I11" i="36"/>
  <c r="I9" i="36"/>
  <c r="I10" i="36" s="1"/>
  <c r="I37" i="36"/>
  <c r="I35" i="36"/>
  <c r="I33" i="36"/>
  <c r="I31" i="36"/>
  <c r="I29" i="36"/>
  <c r="I27" i="36"/>
  <c r="I25" i="36"/>
  <c r="I23" i="36"/>
  <c r="I21" i="36"/>
  <c r="I19" i="36"/>
  <c r="I17" i="36"/>
  <c r="I15" i="36"/>
  <c r="I13" i="36"/>
  <c r="M11" i="36"/>
  <c r="M13" i="36"/>
  <c r="M15" i="36"/>
  <c r="M17" i="36"/>
  <c r="M19" i="36"/>
  <c r="M21" i="36"/>
  <c r="M23" i="36"/>
  <c r="M25" i="36"/>
  <c r="M27" i="36"/>
  <c r="M29" i="36"/>
  <c r="M31" i="36"/>
  <c r="M33" i="36"/>
  <c r="M35" i="36"/>
  <c r="M37" i="36"/>
  <c r="M9" i="36"/>
</calcChain>
</file>

<file path=xl/sharedStrings.xml><?xml version="1.0" encoding="utf-8"?>
<sst xmlns="http://schemas.openxmlformats.org/spreadsheetml/2006/main" count="1007" uniqueCount="269">
  <si>
    <t>ご
商
号</t>
    <rPh sb="2" eb="3">
      <t>ショウ</t>
    </rPh>
    <rPh sb="4" eb="5">
      <t>ゴウ</t>
    </rPh>
    <phoneticPr fontId="3"/>
  </si>
  <si>
    <t>月</t>
    <rPh sb="0" eb="1">
      <t>ツキ</t>
    </rPh>
    <phoneticPr fontId="3"/>
  </si>
  <si>
    <t>店名</t>
  </si>
  <si>
    <t>県内外</t>
  </si>
  <si>
    <t>地区名</t>
  </si>
  <si>
    <t>ﾌﾞﾛｯｸ名</t>
  </si>
  <si>
    <t>中央</t>
  </si>
  <si>
    <t>県内</t>
  </si>
  <si>
    <t>千葉Ⅰ地区</t>
  </si>
  <si>
    <t>中央ﾌﾞﾛｯｸ</t>
  </si>
  <si>
    <t>幕張</t>
  </si>
  <si>
    <t>稲毛ﾌﾞﾛｯｸ</t>
  </si>
  <si>
    <t>稲毛</t>
  </si>
  <si>
    <t>県庁</t>
  </si>
  <si>
    <t>県内特別地区</t>
  </si>
  <si>
    <t>県内特別店</t>
  </si>
  <si>
    <t>長洲</t>
  </si>
  <si>
    <t>蘇我</t>
  </si>
  <si>
    <t>我孫子</t>
  </si>
  <si>
    <t>常磐地区</t>
  </si>
  <si>
    <t>我孫子ﾌﾞﾛｯｸ</t>
  </si>
  <si>
    <t>柏</t>
  </si>
  <si>
    <t>柏ﾌﾞﾛｯｸ</t>
  </si>
  <si>
    <t>野田</t>
  </si>
  <si>
    <t>野田ﾌﾞﾛｯｸ</t>
  </si>
  <si>
    <t>松戸</t>
  </si>
  <si>
    <t>松戸ﾌﾞﾛｯｸ</t>
  </si>
  <si>
    <t>市川</t>
  </si>
  <si>
    <t>近東地区</t>
  </si>
  <si>
    <t>市川ﾌﾞﾛｯｸ</t>
  </si>
  <si>
    <t>本八幡</t>
  </si>
  <si>
    <t>浦安</t>
  </si>
  <si>
    <t>浦安ﾌﾞﾛｯｸ</t>
  </si>
  <si>
    <t>中山</t>
  </si>
  <si>
    <t>船橋</t>
  </si>
  <si>
    <t>船橋ﾌﾞﾛｯｸ</t>
  </si>
  <si>
    <t>津田沼</t>
  </si>
  <si>
    <t>津田沼ﾌﾞﾛｯｸ</t>
  </si>
  <si>
    <t>秋葉原</t>
  </si>
  <si>
    <t>外</t>
  </si>
  <si>
    <t>秋葉原地区</t>
  </si>
  <si>
    <t>秋葉原ﾌﾞﾛｯｸ</t>
  </si>
  <si>
    <t>東京営業部</t>
  </si>
  <si>
    <t>県外特別地区</t>
  </si>
  <si>
    <t>県外特別店</t>
  </si>
  <si>
    <t>新宿</t>
  </si>
  <si>
    <t>小岩</t>
  </si>
  <si>
    <t>金町</t>
  </si>
  <si>
    <t>京成駅前</t>
  </si>
  <si>
    <t>千葉駅前</t>
  </si>
  <si>
    <t>高根台</t>
  </si>
  <si>
    <t>豊四季(特出)</t>
  </si>
  <si>
    <t>西船橋</t>
  </si>
  <si>
    <t>津田沼駅前</t>
  </si>
  <si>
    <t>常盤平</t>
  </si>
  <si>
    <t>錦糸町</t>
  </si>
  <si>
    <t>松ヶ丘</t>
  </si>
  <si>
    <t>大和田</t>
  </si>
  <si>
    <t>八千代ﾌﾞﾛｯｸ</t>
  </si>
  <si>
    <t>あやめ台(特出)</t>
  </si>
  <si>
    <t>習志野台</t>
  </si>
  <si>
    <t>習志野袖ヶ浦</t>
  </si>
  <si>
    <t>馬橋</t>
  </si>
  <si>
    <t>幸町(特出)</t>
  </si>
  <si>
    <t>勝田台</t>
  </si>
  <si>
    <t>小金原</t>
  </si>
  <si>
    <t>鎌ヶ谷</t>
  </si>
  <si>
    <t>鎌ヶ谷ﾌﾞﾛｯｸ</t>
  </si>
  <si>
    <t>八千代</t>
  </si>
  <si>
    <t>行徳</t>
  </si>
  <si>
    <t>新検見川</t>
  </si>
  <si>
    <t>八千代緑ヶ丘</t>
  </si>
  <si>
    <t>流山</t>
  </si>
  <si>
    <t>都賀</t>
  </si>
  <si>
    <t>千葉東ﾌﾞﾛｯｸ</t>
  </si>
  <si>
    <t>柏西口</t>
  </si>
  <si>
    <t>高塚</t>
  </si>
  <si>
    <t>初石</t>
  </si>
  <si>
    <t>大宮台</t>
  </si>
  <si>
    <t>松飛台</t>
  </si>
  <si>
    <t>矢切</t>
  </si>
  <si>
    <t>船橋北口</t>
  </si>
  <si>
    <t>増尾</t>
  </si>
  <si>
    <t>みつわ台</t>
  </si>
  <si>
    <t>はざま</t>
  </si>
  <si>
    <t>穴川(特出)</t>
  </si>
  <si>
    <t>千城台</t>
  </si>
  <si>
    <t>真砂</t>
  </si>
  <si>
    <t>新松戸</t>
  </si>
  <si>
    <t>小室</t>
  </si>
  <si>
    <t>八柱</t>
  </si>
  <si>
    <t>船橋市役所</t>
  </si>
  <si>
    <t>新稲毛</t>
  </si>
  <si>
    <t>新浦安</t>
  </si>
  <si>
    <t>南柏</t>
  </si>
  <si>
    <t>川間</t>
  </si>
  <si>
    <t>千葉市役所</t>
  </si>
  <si>
    <t>松戸市役所</t>
  </si>
  <si>
    <t>実籾</t>
  </si>
  <si>
    <t>江戸川台</t>
  </si>
  <si>
    <t>柏市役所</t>
  </si>
  <si>
    <t>白井</t>
  </si>
  <si>
    <t>二和向台</t>
  </si>
  <si>
    <t>誉田</t>
  </si>
  <si>
    <t>花野井</t>
  </si>
  <si>
    <t>市川市役所</t>
  </si>
  <si>
    <t>南行徳</t>
  </si>
  <si>
    <t>鎌取</t>
  </si>
  <si>
    <t>関宿</t>
  </si>
  <si>
    <t>薬円台</t>
  </si>
  <si>
    <t>天王台</t>
  </si>
  <si>
    <t>沼南(出)</t>
  </si>
  <si>
    <t>本店営業部</t>
  </si>
  <si>
    <t>五香</t>
  </si>
  <si>
    <t>六実(出)</t>
  </si>
  <si>
    <t>とけ</t>
  </si>
  <si>
    <t>みずえ</t>
  </si>
  <si>
    <t>南流山</t>
  </si>
  <si>
    <t>本八幡南</t>
  </si>
  <si>
    <t>湖北</t>
  </si>
  <si>
    <t>幕張新都心</t>
  </si>
  <si>
    <t>新八千代</t>
  </si>
  <si>
    <t>幕張本郷</t>
  </si>
  <si>
    <t>稲毛東口</t>
  </si>
  <si>
    <t>篠崎</t>
  </si>
  <si>
    <t>県外地区</t>
    <rPh sb="0" eb="2">
      <t>ケンガイ</t>
    </rPh>
    <rPh sb="2" eb="4">
      <t>チク</t>
    </rPh>
    <phoneticPr fontId="3"/>
  </si>
  <si>
    <t>葛西</t>
    <rPh sb="0" eb="2">
      <t>カサイ</t>
    </rPh>
    <phoneticPr fontId="3"/>
  </si>
  <si>
    <t>八潮駅前</t>
    <rPh sb="0" eb="2">
      <t>ヤシオ</t>
    </rPh>
    <rPh sb="2" eb="4">
      <t>エキマエ</t>
    </rPh>
    <phoneticPr fontId="3"/>
  </si>
  <si>
    <t>柏の葉キャンパス</t>
    <rPh sb="0" eb="1">
      <t>カシワ</t>
    </rPh>
    <rPh sb="2" eb="3">
      <t>ハ</t>
    </rPh>
    <phoneticPr fontId="3"/>
  </si>
  <si>
    <t>千住</t>
    <rPh sb="0" eb="2">
      <t>センジュ</t>
    </rPh>
    <phoneticPr fontId="3"/>
  </si>
  <si>
    <t>深川</t>
    <rPh sb="0" eb="2">
      <t>フカガワ</t>
    </rPh>
    <phoneticPr fontId="3"/>
  </si>
  <si>
    <t>流山おおたかの森</t>
    <rPh sb="0" eb="2">
      <t>ナガレヤマ</t>
    </rPh>
    <rPh sb="7" eb="8">
      <t>モリ</t>
    </rPh>
    <phoneticPr fontId="3"/>
  </si>
  <si>
    <t>神栖</t>
    <rPh sb="0" eb="2">
      <t>カミス</t>
    </rPh>
    <phoneticPr fontId="3"/>
  </si>
  <si>
    <t>千葉Ⅱ地区</t>
  </si>
  <si>
    <t>銚子ﾌﾞﾛｯｸ</t>
  </si>
  <si>
    <t>守谷</t>
    <rPh sb="0" eb="2">
      <t>モリヤ</t>
    </rPh>
    <phoneticPr fontId="3"/>
  </si>
  <si>
    <t>我孫子ﾌﾞﾛｯｸ</t>
    <phoneticPr fontId="3"/>
  </si>
  <si>
    <t>ちはら台</t>
    <rPh sb="3" eb="4">
      <t>ダイ</t>
    </rPh>
    <phoneticPr fontId="3"/>
  </si>
  <si>
    <t>千葉東ﾌﾞﾛｯｸ</t>
    <phoneticPr fontId="3"/>
  </si>
  <si>
    <t>八幡</t>
  </si>
  <si>
    <t>五井ﾌﾞﾛｯｸ</t>
  </si>
  <si>
    <t>五井</t>
  </si>
  <si>
    <t>姉崎</t>
  </si>
  <si>
    <t>牛久</t>
  </si>
  <si>
    <t>木更津</t>
  </si>
  <si>
    <t>木更津ﾌﾞﾛｯｸ</t>
  </si>
  <si>
    <t>久留里</t>
  </si>
  <si>
    <t>富津</t>
  </si>
  <si>
    <t>大佐和</t>
  </si>
  <si>
    <t>湊</t>
  </si>
  <si>
    <t>木更津東</t>
  </si>
  <si>
    <t>君津</t>
  </si>
  <si>
    <t>市原市役所</t>
  </si>
  <si>
    <t>袖ヶ浦</t>
  </si>
  <si>
    <t>辰巳台</t>
  </si>
  <si>
    <t>鋸南</t>
  </si>
  <si>
    <t>館山ﾌﾞﾛｯｸ</t>
  </si>
  <si>
    <t>那古船形</t>
  </si>
  <si>
    <t>館山</t>
  </si>
  <si>
    <t>館山南(特出)</t>
  </si>
  <si>
    <t>白浜</t>
  </si>
  <si>
    <t>千倉</t>
  </si>
  <si>
    <t>和田</t>
  </si>
  <si>
    <t>鴨川</t>
  </si>
  <si>
    <t>天津</t>
  </si>
  <si>
    <t>勝浦</t>
  </si>
  <si>
    <t>大原ﾌﾞﾛｯｸ</t>
  </si>
  <si>
    <t>御宿</t>
  </si>
  <si>
    <t>大原</t>
  </si>
  <si>
    <t>長者</t>
  </si>
  <si>
    <t>大多喜</t>
  </si>
  <si>
    <t>一宮</t>
  </si>
  <si>
    <t>茂原ﾌﾞﾛｯｸ</t>
  </si>
  <si>
    <t>茂原</t>
  </si>
  <si>
    <t>大網</t>
  </si>
  <si>
    <t>東金</t>
  </si>
  <si>
    <t>東金ﾌﾞﾛｯｸ</t>
  </si>
  <si>
    <t>九十九里</t>
  </si>
  <si>
    <t>茂原東</t>
  </si>
  <si>
    <t>茂原南</t>
  </si>
  <si>
    <t>成東</t>
  </si>
  <si>
    <t>横芝</t>
  </si>
  <si>
    <t>八日市場</t>
  </si>
  <si>
    <t>多古</t>
  </si>
  <si>
    <t>成田ﾌﾞﾛｯｸ</t>
  </si>
  <si>
    <t>旭</t>
  </si>
  <si>
    <t>銚子</t>
  </si>
  <si>
    <t>成田空港第３(出)</t>
    <rPh sb="0" eb="2">
      <t>ナリタ</t>
    </rPh>
    <rPh sb="2" eb="4">
      <t>クウコウ</t>
    </rPh>
    <rPh sb="4" eb="5">
      <t>ダイ</t>
    </rPh>
    <rPh sb="7" eb="8">
      <t>デ</t>
    </rPh>
    <phoneticPr fontId="3"/>
  </si>
  <si>
    <t>笹川</t>
  </si>
  <si>
    <t>小見川</t>
  </si>
  <si>
    <t>佐原</t>
  </si>
  <si>
    <t>神崎</t>
  </si>
  <si>
    <t>印西</t>
  </si>
  <si>
    <t>成田</t>
  </si>
  <si>
    <t>佐倉</t>
  </si>
  <si>
    <t>佐倉ﾌﾞﾛｯｸ</t>
  </si>
  <si>
    <t>八街</t>
  </si>
  <si>
    <t>志津</t>
  </si>
  <si>
    <t>成田西</t>
  </si>
  <si>
    <t>成田空港(出)</t>
  </si>
  <si>
    <t>ユーカリが丘</t>
  </si>
  <si>
    <t>安食</t>
  </si>
  <si>
    <t>富里</t>
  </si>
  <si>
    <t>千葉ニュータウン</t>
  </si>
  <si>
    <t>酒々井</t>
  </si>
  <si>
    <t>うすい</t>
  </si>
  <si>
    <t>成田空港第２(出)</t>
    <phoneticPr fontId="3"/>
  </si>
  <si>
    <t>成田空港</t>
  </si>
  <si>
    <t>四街道</t>
  </si>
  <si>
    <t>大阪</t>
  </si>
  <si>
    <t>契約日</t>
    <rPh sb="0" eb="3">
      <t>ケイヤクビ</t>
    </rPh>
    <phoneticPr fontId="3"/>
  </si>
  <si>
    <t>完成予定日</t>
    <rPh sb="0" eb="2">
      <t>カンセイ</t>
    </rPh>
    <rPh sb="2" eb="5">
      <t>ヨテイビ</t>
    </rPh>
    <phoneticPr fontId="3"/>
  </si>
  <si>
    <t>①小切手</t>
    <rPh sb="1" eb="4">
      <t>コギッテ</t>
    </rPh>
    <phoneticPr fontId="3"/>
  </si>
  <si>
    <r>
      <t xml:space="preserve">現在出来高 </t>
    </r>
    <r>
      <rPr>
        <sz val="10"/>
        <rFont val="ＭＳ ゴシック"/>
        <family val="3"/>
        <charset val="128"/>
      </rPr>
      <t>(注2)</t>
    </r>
    <rPh sb="7" eb="8">
      <t>チュウ</t>
    </rPh>
    <phoneticPr fontId="3"/>
  </si>
  <si>
    <r>
      <t>工事名</t>
    </r>
    <r>
      <rPr>
        <sz val="10"/>
        <rFont val="ＭＳ ゴシック"/>
        <family val="3"/>
        <charset val="128"/>
      </rPr>
      <t xml:space="preserve"> (注1) </t>
    </r>
    <rPh sb="5" eb="6">
      <t>チュウ</t>
    </rPh>
    <phoneticPr fontId="3"/>
  </si>
  <si>
    <t>店番</t>
    <phoneticPr fontId="3"/>
  </si>
  <si>
    <t>－</t>
    <phoneticPr fontId="3"/>
  </si>
  <si>
    <t>進捗率</t>
    <rPh sb="0" eb="2">
      <t>シンチョク</t>
    </rPh>
    <rPh sb="2" eb="3">
      <t>リツ</t>
    </rPh>
    <phoneticPr fontId="3"/>
  </si>
  <si>
    <t>契約額(a)</t>
    <rPh sb="0" eb="2">
      <t>ケイヤク</t>
    </rPh>
    <rPh sb="2" eb="3">
      <t>ガク</t>
    </rPh>
    <phoneticPr fontId="3"/>
  </si>
  <si>
    <t>工事利益(c)</t>
    <rPh sb="0" eb="2">
      <t>コウジ</t>
    </rPh>
    <rPh sb="2" eb="4">
      <t>リエキ</t>
    </rPh>
    <phoneticPr fontId="3"/>
  </si>
  <si>
    <t>投入原価(d)</t>
    <rPh sb="0" eb="2">
      <t>トウニュウ</t>
    </rPh>
    <rPh sb="2" eb="4">
      <t>ゲンカ</t>
    </rPh>
    <phoneticPr fontId="3"/>
  </si>
  <si>
    <t>既受領額
(e)</t>
    <phoneticPr fontId="3"/>
  </si>
  <si>
    <t>未収金額(f)</t>
    <rPh sb="0" eb="2">
      <t>ミシュウ</t>
    </rPh>
    <rPh sb="2" eb="4">
      <t>キンガク</t>
    </rPh>
    <phoneticPr fontId="3"/>
  </si>
  <si>
    <t>(a)－(e)</t>
    <phoneticPr fontId="3"/>
  </si>
  <si>
    <t>－</t>
    <phoneticPr fontId="3"/>
  </si>
  <si>
    <r>
      <t>ご 入 金 予 定 Ⅰ　</t>
    </r>
    <r>
      <rPr>
        <sz val="10"/>
        <rFont val="ＭＳ ゴシック"/>
        <family val="3"/>
        <charset val="128"/>
      </rPr>
      <t>(注3)</t>
    </r>
    <rPh sb="6" eb="7">
      <t>ヨ</t>
    </rPh>
    <rPh sb="8" eb="9">
      <t>サダム</t>
    </rPh>
    <rPh sb="13" eb="14">
      <t>チュウ</t>
    </rPh>
    <phoneticPr fontId="3"/>
  </si>
  <si>
    <t>(注2) 現在出来高は、工事台帳等の管理資料を基に見積工事原価(ｂ)と投入原価(ｄ)（当該受注工事に対して支払った材料費、労務費等の建設工事費用＝既支払額）に基づいて算出してください。</t>
    <rPh sb="1" eb="2">
      <t>チュウ</t>
    </rPh>
    <rPh sb="5" eb="7">
      <t>ゲンザイ</t>
    </rPh>
    <rPh sb="7" eb="10">
      <t>デキダカ</t>
    </rPh>
    <rPh sb="12" eb="14">
      <t>コウジ</t>
    </rPh>
    <rPh sb="14" eb="16">
      <t>ダイチョウ</t>
    </rPh>
    <rPh sb="16" eb="17">
      <t>トウ</t>
    </rPh>
    <rPh sb="18" eb="20">
      <t>カンリ</t>
    </rPh>
    <rPh sb="20" eb="22">
      <t>シリョウ</t>
    </rPh>
    <rPh sb="23" eb="24">
      <t>モト</t>
    </rPh>
    <rPh sb="25" eb="27">
      <t>ミツ</t>
    </rPh>
    <rPh sb="27" eb="29">
      <t>コウジ</t>
    </rPh>
    <rPh sb="29" eb="31">
      <t>ゲンカ</t>
    </rPh>
    <phoneticPr fontId="3"/>
  </si>
  <si>
    <r>
      <t xml:space="preserve">見積工事
原価(b)
</t>
    </r>
    <r>
      <rPr>
        <sz val="10"/>
        <rFont val="ＭＳ ゴシック"/>
        <family val="3"/>
        <charset val="128"/>
      </rPr>
      <t>(注2)</t>
    </r>
    <rPh sb="12" eb="13">
      <t>チュウ</t>
    </rPh>
    <phoneticPr fontId="3"/>
  </si>
  <si>
    <t>完 成 日</t>
    <rPh sb="0" eb="1">
      <t>カン</t>
    </rPh>
    <rPh sb="2" eb="3">
      <t>シゲル</t>
    </rPh>
    <rPh sb="4" eb="5">
      <t>ビ</t>
    </rPh>
    <phoneticPr fontId="3"/>
  </si>
  <si>
    <t>%</t>
  </si>
  <si>
    <t>工事利益率</t>
    <rPh sb="0" eb="2">
      <t>コウジ</t>
    </rPh>
    <rPh sb="2" eb="4">
      <t>リエキ</t>
    </rPh>
    <rPh sb="4" eb="5">
      <t>リツ</t>
    </rPh>
    <phoneticPr fontId="3"/>
  </si>
  <si>
    <r>
      <t xml:space="preserve">契　　約　　先 </t>
    </r>
    <r>
      <rPr>
        <sz val="10"/>
        <rFont val="ＭＳ ゴシック"/>
        <family val="3"/>
        <charset val="128"/>
      </rPr>
      <t>(注1)</t>
    </r>
    <phoneticPr fontId="3"/>
  </si>
  <si>
    <r>
      <t xml:space="preserve">ご入金予定Ⅱ </t>
    </r>
    <r>
      <rPr>
        <sz val="10"/>
        <rFont val="ＭＳ ゴシック"/>
        <family val="3"/>
        <charset val="128"/>
      </rPr>
      <t>(注4)</t>
    </r>
    <phoneticPr fontId="3"/>
  </si>
  <si>
    <t>備　考</t>
    <phoneticPr fontId="3"/>
  </si>
  <si>
    <t>(a)－(b)</t>
    <phoneticPr fontId="3"/>
  </si>
  <si>
    <t>1 ～ 15</t>
    <phoneticPr fontId="3"/>
  </si>
  <si>
    <t>方　法</t>
    <rPh sb="0" eb="1">
      <t>カタ</t>
    </rPh>
    <rPh sb="2" eb="3">
      <t>ホウ</t>
    </rPh>
    <phoneticPr fontId="3"/>
  </si>
  <si>
    <t>(注3) ご入金の場所および方法は○で囲んでください。（ご入金の方法が複数の場合はすべてを○で囲んでください）</t>
    <rPh sb="9" eb="11">
      <t>バショ</t>
    </rPh>
    <rPh sb="14" eb="16">
      <t>ホウホウ</t>
    </rPh>
    <rPh sb="19" eb="20">
      <t>カコ</t>
    </rPh>
    <rPh sb="29" eb="31">
      <t>ニュウキン</t>
    </rPh>
    <rPh sb="32" eb="34">
      <t>ホウホウ</t>
    </rPh>
    <rPh sb="35" eb="37">
      <t>フクスウ</t>
    </rPh>
    <rPh sb="38" eb="40">
      <t>バアイ</t>
    </rPh>
    <rPh sb="47" eb="48">
      <t>カコ</t>
    </rPh>
    <phoneticPr fontId="3"/>
  </si>
  <si>
    <t>③手  形</t>
    <rPh sb="1" eb="2">
      <t>テ</t>
    </rPh>
    <rPh sb="4" eb="5">
      <t>カタチ</t>
    </rPh>
    <phoneticPr fontId="3"/>
  </si>
  <si>
    <t>④(①+②)</t>
    <phoneticPr fontId="3"/>
  </si>
  <si>
    <t>(注1) 小口工事については一括してご記入ください。</t>
    <phoneticPr fontId="3"/>
  </si>
  <si>
    <t>②振　込</t>
    <rPh sb="1" eb="2">
      <t>ブルイ</t>
    </rPh>
    <rPh sb="3" eb="4">
      <t>コミ</t>
    </rPh>
    <phoneticPr fontId="3"/>
  </si>
  <si>
    <t>(c)／(a)</t>
    <phoneticPr fontId="3"/>
  </si>
  <si>
    <t>(=既支払額)</t>
    <phoneticPr fontId="3"/>
  </si>
  <si>
    <t>(d)/(b)</t>
    <phoneticPr fontId="3"/>
  </si>
  <si>
    <t>(注4) ご入金が長期となり、ご入金予定Ⅰに記入しきれない場合は、ご入金予定Ⅱ欄にご入金予定月をご記入のうえお書きください。</t>
    <rPh sb="16" eb="18">
      <t>ニュウキン</t>
    </rPh>
    <rPh sb="18" eb="20">
      <t>ヨテイ</t>
    </rPh>
    <rPh sb="55" eb="56">
      <t>カ</t>
    </rPh>
    <phoneticPr fontId="3"/>
  </si>
  <si>
    <t>（単位：千円）</t>
  </si>
  <si>
    <t>合　　計</t>
  </si>
  <si>
    <t>16 ～ 30</t>
    <phoneticPr fontId="3"/>
  </si>
  <si>
    <t>千葉銀行</t>
    <rPh sb="0" eb="2">
      <t>チバ</t>
    </rPh>
    <rPh sb="2" eb="4">
      <t>ギンコウ</t>
    </rPh>
    <phoneticPr fontId="3"/>
  </si>
  <si>
    <t>取引行</t>
    <rPh sb="0" eb="2">
      <t>トリヒキ</t>
    </rPh>
    <rPh sb="2" eb="3">
      <t>コウ</t>
    </rPh>
    <phoneticPr fontId="3"/>
  </si>
  <si>
    <t>千葉銀行以外</t>
    <rPh sb="0" eb="2">
      <t>チバ</t>
    </rPh>
    <rPh sb="2" eb="4">
      <t>ギンコウ</t>
    </rPh>
    <rPh sb="4" eb="6">
      <t>イガイ</t>
    </rPh>
    <phoneticPr fontId="3"/>
  </si>
  <si>
    <t>㈱ちば商事</t>
    <rPh sb="3" eb="5">
      <t>ショウジ</t>
    </rPh>
    <phoneticPr fontId="3"/>
  </si>
  <si>
    <t>月</t>
    <rPh sb="0" eb="1">
      <t>ガツ</t>
    </rPh>
    <phoneticPr fontId="3"/>
  </si>
  <si>
    <t>振込</t>
  </si>
  <si>
    <r>
      <t xml:space="preserve">受注工事現況表兼入金予定表（ </t>
    </r>
    <r>
      <rPr>
        <b/>
        <u/>
        <sz val="18"/>
        <rFont val="ＭＳ ゴシック"/>
        <family val="3"/>
        <charset val="128"/>
      </rPr>
      <t>　　</t>
    </r>
    <r>
      <rPr>
        <b/>
        <sz val="18"/>
        <rFont val="ＭＳ ゴシック"/>
        <family val="3"/>
        <charset val="128"/>
      </rPr>
      <t>年</t>
    </r>
    <r>
      <rPr>
        <b/>
        <u/>
        <sz val="18"/>
        <rFont val="ＭＳ ゴシック"/>
        <family val="3"/>
        <charset val="128"/>
      </rPr>
      <t xml:space="preserve"> 　</t>
    </r>
    <r>
      <rPr>
        <b/>
        <sz val="18"/>
        <rFont val="ＭＳ ゴシック"/>
        <family val="3"/>
        <charset val="128"/>
      </rPr>
      <t>月 現在、NO.</t>
    </r>
    <r>
      <rPr>
        <b/>
        <u/>
        <sz val="18"/>
        <rFont val="ＭＳ ゴシック"/>
        <family val="3"/>
        <charset val="128"/>
      </rPr>
      <t xml:space="preserve">　 </t>
    </r>
    <r>
      <rPr>
        <b/>
        <sz val="18"/>
        <rFont val="ＭＳ ゴシック"/>
        <family val="3"/>
        <charset val="128"/>
      </rPr>
      <t>）</t>
    </r>
    <rPh sb="1" eb="3">
      <t>ジュチュウ</t>
    </rPh>
    <rPh sb="3" eb="5">
      <t>コウジ</t>
    </rPh>
    <rPh sb="5" eb="7">
      <t>ゲンキョウ</t>
    </rPh>
    <rPh sb="7" eb="8">
      <t>オモテ</t>
    </rPh>
    <rPh sb="8" eb="9">
      <t>ケン</t>
    </rPh>
    <rPh sb="9" eb="11">
      <t>ニュウキン</t>
    </rPh>
    <rPh sb="11" eb="13">
      <t>ヨテイ</t>
    </rPh>
    <rPh sb="13" eb="14">
      <t>ヒョウ</t>
    </rPh>
    <rPh sb="18" eb="19">
      <t>ネン</t>
    </rPh>
    <rPh sb="21" eb="22">
      <t>ゲツ</t>
    </rPh>
    <rPh sb="23" eb="25">
      <t>ゲンザイ</t>
    </rPh>
    <phoneticPr fontId="3"/>
  </si>
  <si>
    <t>A建設</t>
    <rPh sb="1" eb="3">
      <t>ケンセツ</t>
    </rPh>
    <phoneticPr fontId="3"/>
  </si>
  <si>
    <t>B建設</t>
    <rPh sb="1" eb="3">
      <t>ケンセツ</t>
    </rPh>
    <phoneticPr fontId="3"/>
  </si>
  <si>
    <t>手形</t>
  </si>
  <si>
    <r>
      <t xml:space="preserve">受注工事現況表兼入金予定表（ </t>
    </r>
    <r>
      <rPr>
        <b/>
        <u/>
        <sz val="18"/>
        <rFont val="ＭＳ ゴシック"/>
        <family val="3"/>
        <charset val="128"/>
      </rPr>
      <t>2021</t>
    </r>
    <r>
      <rPr>
        <b/>
        <sz val="18"/>
        <rFont val="ＭＳ ゴシック"/>
        <family val="3"/>
        <charset val="128"/>
      </rPr>
      <t>年</t>
    </r>
    <r>
      <rPr>
        <b/>
        <u/>
        <sz val="18"/>
        <rFont val="ＭＳ ゴシック"/>
        <family val="3"/>
        <charset val="128"/>
      </rPr>
      <t xml:space="preserve"> 4 </t>
    </r>
    <r>
      <rPr>
        <b/>
        <sz val="18"/>
        <rFont val="ＭＳ ゴシック"/>
        <family val="3"/>
        <charset val="128"/>
      </rPr>
      <t>月 現在、NO.</t>
    </r>
    <r>
      <rPr>
        <b/>
        <u/>
        <sz val="18"/>
        <rFont val="ＭＳ ゴシック"/>
        <family val="3"/>
        <charset val="128"/>
      </rPr>
      <t xml:space="preserve"> 1 </t>
    </r>
    <r>
      <rPr>
        <b/>
        <sz val="18"/>
        <rFont val="ＭＳ ゴシック"/>
        <family val="3"/>
        <charset val="128"/>
      </rPr>
      <t>）</t>
    </r>
    <rPh sb="1" eb="3">
      <t>ジュチュウ</t>
    </rPh>
    <rPh sb="3" eb="5">
      <t>コウジ</t>
    </rPh>
    <rPh sb="5" eb="7">
      <t>ゲンキョウ</t>
    </rPh>
    <rPh sb="7" eb="8">
      <t>オモテ</t>
    </rPh>
    <rPh sb="8" eb="9">
      <t>ケン</t>
    </rPh>
    <rPh sb="9" eb="11">
      <t>ニュウキン</t>
    </rPh>
    <rPh sb="11" eb="13">
      <t>ヨテイ</t>
    </rPh>
    <rPh sb="13" eb="14">
      <t>ヒョウ</t>
    </rPh>
    <rPh sb="20" eb="21">
      <t>ネン</t>
    </rPh>
    <rPh sb="24" eb="25">
      <t>ゲツ</t>
    </rPh>
    <rPh sb="26" eb="28">
      <t>ゲンザイ</t>
    </rPh>
    <phoneticPr fontId="3"/>
  </si>
  <si>
    <r>
      <t xml:space="preserve">受注工事現況表兼入金予定表（ </t>
    </r>
    <r>
      <rPr>
        <b/>
        <u/>
        <sz val="18"/>
        <rFont val="游ゴシック"/>
        <family val="3"/>
        <charset val="128"/>
      </rPr>
      <t>　　</t>
    </r>
    <r>
      <rPr>
        <b/>
        <sz val="18"/>
        <rFont val="游ゴシック"/>
        <family val="3"/>
        <charset val="128"/>
      </rPr>
      <t>年</t>
    </r>
    <r>
      <rPr>
        <b/>
        <u/>
        <sz val="18"/>
        <rFont val="游ゴシック"/>
        <family val="3"/>
        <charset val="128"/>
      </rPr>
      <t xml:space="preserve"> 　</t>
    </r>
    <r>
      <rPr>
        <b/>
        <sz val="18"/>
        <rFont val="游ゴシック"/>
        <family val="3"/>
        <charset val="128"/>
      </rPr>
      <t>月 現在、NO.</t>
    </r>
    <r>
      <rPr>
        <b/>
        <u/>
        <sz val="18"/>
        <rFont val="游ゴシック"/>
        <family val="3"/>
        <charset val="128"/>
      </rPr>
      <t xml:space="preserve">　 </t>
    </r>
    <r>
      <rPr>
        <b/>
        <sz val="18"/>
        <rFont val="游ゴシック"/>
        <family val="3"/>
        <charset val="128"/>
      </rPr>
      <t>）</t>
    </r>
    <rPh sb="1" eb="3">
      <t>ジュチュウ</t>
    </rPh>
    <rPh sb="3" eb="5">
      <t>コウジ</t>
    </rPh>
    <rPh sb="5" eb="7">
      <t>ゲンキョウ</t>
    </rPh>
    <rPh sb="7" eb="8">
      <t>オモテ</t>
    </rPh>
    <rPh sb="8" eb="9">
      <t>ケン</t>
    </rPh>
    <rPh sb="9" eb="11">
      <t>ニュウキン</t>
    </rPh>
    <rPh sb="11" eb="13">
      <t>ヨテイ</t>
    </rPh>
    <rPh sb="13" eb="14">
      <t>ヒョウ</t>
    </rPh>
    <rPh sb="18" eb="19">
      <t>ネン</t>
    </rPh>
    <rPh sb="21" eb="22">
      <t>ゲツ</t>
    </rPh>
    <rPh sb="23" eb="25">
      <t>ゲンザイ</t>
    </rPh>
    <phoneticPr fontId="3"/>
  </si>
  <si>
    <t>契　　約　　先 (注1)</t>
    <phoneticPr fontId="3"/>
  </si>
  <si>
    <t xml:space="preserve">工事名 (注1) </t>
    <rPh sb="5" eb="6">
      <t>チュウ</t>
    </rPh>
    <phoneticPr fontId="3"/>
  </si>
  <si>
    <t>見積工事
原価(b)
(注2)</t>
    <rPh sb="12" eb="13">
      <t>チュウ</t>
    </rPh>
    <phoneticPr fontId="3"/>
  </si>
  <si>
    <t>現在出来高 (注2)</t>
    <rPh sb="7" eb="8">
      <t>チュウ</t>
    </rPh>
    <phoneticPr fontId="3"/>
  </si>
  <si>
    <t>ご 入 金 予 定 Ⅰ　(注3)</t>
    <rPh sb="6" eb="7">
      <t>ヨ</t>
    </rPh>
    <rPh sb="8" eb="9">
      <t>サダム</t>
    </rPh>
    <rPh sb="13" eb="14">
      <t>チュウ</t>
    </rPh>
    <phoneticPr fontId="3"/>
  </si>
  <si>
    <t>ご入金予定Ⅱ (注4)</t>
    <phoneticPr fontId="3"/>
  </si>
  <si>
    <t>千葉物件</t>
    <rPh sb="0" eb="2">
      <t>チバ</t>
    </rPh>
    <rPh sb="2" eb="4">
      <t>ブッケン</t>
    </rPh>
    <phoneticPr fontId="3"/>
  </si>
  <si>
    <t>柏物件</t>
    <rPh sb="0" eb="1">
      <t>カシワ</t>
    </rPh>
    <rPh sb="1" eb="3">
      <t>ブッケン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</si>
</sst>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 &quot;月&quot;"/>
    <numFmt numFmtId="178" formatCode="#,##0.0&quot;ヶ&quot;&quot;月&quot;"/>
    <numFmt numFmtId="179" formatCode="#,##0;[Red]&quot;▲&quot;#,##0"/>
    <numFmt numFmtId="180" formatCode="#,##0_ "/>
  </numFmts>
  <fonts count="23"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0.5"/>
      <name val="ＭＳ 明朝"/>
      <family val="1"/>
      <charset val="128"/>
    </font>
    <font>
      <sz val="11"/>
      <name val="ＭＳ 明朝"/>
      <family val="1"/>
      <charset val="128"/>
    </font>
    <font>
      <sz val="10.5"/>
      <name val="ＭＳ ゴシック"/>
      <family val="3"/>
      <charset val="128"/>
    </font>
    <font>
      <sz val="9"/>
      <name val="ＭＳ ゴシック"/>
      <family val="3"/>
      <charset val="128"/>
    </font>
    <font>
      <sz val="10"/>
      <name val="ＭＳ Ｐゴシック"/>
      <family val="3"/>
      <charset val="128"/>
    </font>
    <font>
      <b/>
      <sz val="18"/>
      <name val="ＭＳ ゴシック"/>
      <family val="3"/>
      <charset val="128"/>
    </font>
    <font>
      <sz val="10"/>
      <name val="ＭＳ 明朝"/>
      <family val="1"/>
      <charset val="128"/>
    </font>
    <font>
      <sz val="2"/>
      <name val="ＭＳ 明朝"/>
      <family val="1"/>
      <charset val="128"/>
    </font>
    <font>
      <b/>
      <u/>
      <sz val="18"/>
      <name val="ＭＳ ゴシック"/>
      <family val="3"/>
      <charset val="128"/>
    </font>
    <font>
      <sz val="10"/>
      <name val="ＭＳ ゴシック"/>
      <family val="3"/>
      <charset val="128"/>
    </font>
    <font>
      <sz val="9.5"/>
      <name val="ＭＳ ゴシック"/>
      <family val="3"/>
      <charset val="128"/>
    </font>
    <font>
      <sz val="10.5"/>
      <name val="游ゴシック"/>
      <family val="3"/>
      <charset val="128"/>
    </font>
    <font>
      <sz val="11"/>
      <name val="游ゴシック"/>
      <family val="3"/>
      <charset val="128"/>
    </font>
    <font>
      <b/>
      <sz val="18"/>
      <name val="游ゴシック"/>
      <family val="3"/>
      <charset val="128"/>
    </font>
    <font>
      <b/>
      <u/>
      <sz val="18"/>
      <name val="游ゴシック"/>
      <family val="3"/>
      <charset val="128"/>
    </font>
    <font>
      <sz val="2"/>
      <name val="游ゴシック"/>
      <family val="3"/>
      <charset val="128"/>
    </font>
    <font>
      <sz val="10"/>
      <name val="游ゴシック"/>
      <family val="3"/>
      <charset val="128"/>
    </font>
    <font>
      <sz val="9"/>
      <name val="游ゴシック"/>
      <family val="3"/>
      <charset val="128"/>
    </font>
    <font>
      <sz val="8"/>
      <name val="游ゴシック"/>
      <family val="3"/>
      <charset val="128"/>
    </font>
  </fonts>
  <fills count="7">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79">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bottom/>
      <diagonal/>
    </border>
    <border>
      <left/>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medium">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482">
    <xf numFmtId="0" fontId="0" fillId="0" borderId="0" xfId="0"/>
    <xf numFmtId="0" fontId="2" fillId="0" borderId="0" xfId="0" applyFont="1"/>
    <xf numFmtId="0" fontId="5" fillId="0" borderId="0" xfId="0" applyFont="1"/>
    <xf numFmtId="0" fontId="4" fillId="0" borderId="0" xfId="0" applyFont="1"/>
    <xf numFmtId="0" fontId="4" fillId="0" borderId="0" xfId="0" applyFont="1" applyAlignment="1">
      <alignment horizontal="center"/>
    </xf>
    <xf numFmtId="0" fontId="5" fillId="0" borderId="0" xfId="0" applyFont="1" applyAlignment="1">
      <alignment horizontal="center"/>
    </xf>
    <xf numFmtId="0" fontId="4" fillId="0" borderId="1" xfId="0" applyFont="1" applyBorder="1"/>
    <xf numFmtId="0" fontId="4" fillId="0" borderId="1" xfId="0" applyFont="1" applyBorder="1" applyAlignment="1">
      <alignment horizontal="center"/>
    </xf>
    <xf numFmtId="0" fontId="9" fillId="0" borderId="0" xfId="0" applyFont="1" applyAlignment="1">
      <alignment horizontal="center"/>
    </xf>
    <xf numFmtId="0" fontId="8" fillId="0" borderId="0" xfId="0" applyFont="1" applyAlignment="1"/>
    <xf numFmtId="0" fontId="8" fillId="2" borderId="0" xfId="0" applyFont="1" applyFill="1" applyAlignment="1">
      <alignment horizontal="center"/>
    </xf>
    <xf numFmtId="0" fontId="8" fillId="2" borderId="0" xfId="0" applyFont="1" applyFill="1" applyBorder="1" applyAlignment="1">
      <alignment horizontal="center"/>
    </xf>
    <xf numFmtId="0" fontId="8" fillId="0" borderId="0" xfId="0" applyFont="1" applyFill="1" applyAlignment="1"/>
    <xf numFmtId="0" fontId="5" fillId="0" borderId="0" xfId="0" applyFont="1" applyBorder="1"/>
    <xf numFmtId="0" fontId="2" fillId="0" borderId="0" xfId="0" applyFont="1" applyBorder="1" applyAlignment="1">
      <alignment horizontal="right"/>
    </xf>
    <xf numFmtId="0" fontId="2" fillId="0" borderId="0" xfId="0" applyFont="1" applyBorder="1"/>
    <xf numFmtId="0" fontId="10" fillId="0" borderId="0" xfId="0" applyFont="1"/>
    <xf numFmtId="0" fontId="13" fillId="0" borderId="0" xfId="0" applyFont="1" applyBorder="1" applyAlignment="1">
      <alignment horizontal="center" vertical="center" wrapText="1"/>
    </xf>
    <xf numFmtId="0" fontId="13" fillId="0" borderId="0" xfId="0" applyFont="1" applyBorder="1" applyAlignment="1">
      <alignment shrinkToFit="1"/>
    </xf>
    <xf numFmtId="0" fontId="13" fillId="0" borderId="0" xfId="0" applyFont="1" applyBorder="1" applyAlignment="1">
      <alignment horizontal="center" wrapText="1"/>
    </xf>
    <xf numFmtId="38" fontId="13" fillId="0" borderId="0" xfId="1" applyFont="1" applyBorder="1" applyAlignment="1">
      <alignment shrinkToFit="1"/>
    </xf>
    <xf numFmtId="0" fontId="13" fillId="0" borderId="0" xfId="0" applyFont="1" applyBorder="1" applyAlignment="1">
      <alignment horizontal="center" shrinkToFit="1"/>
    </xf>
    <xf numFmtId="0" fontId="13" fillId="0" borderId="0" xfId="0" applyFont="1" applyBorder="1" applyAlignment="1" applyProtection="1">
      <alignment horizontal="center" vertical="center" wrapText="1"/>
      <protection locked="0"/>
    </xf>
    <xf numFmtId="179" fontId="13" fillId="0" borderId="0" xfId="1" applyNumberFormat="1" applyFont="1" applyFill="1" applyBorder="1" applyAlignment="1">
      <alignment shrinkToFit="1"/>
    </xf>
    <xf numFmtId="0" fontId="7" fillId="0" borderId="0" xfId="0" applyFont="1" applyFill="1" applyBorder="1" applyAlignment="1">
      <alignment horizontal="center" vertical="center" wrapText="1"/>
    </xf>
    <xf numFmtId="0" fontId="13" fillId="0" borderId="0" xfId="0" applyFont="1" applyFill="1" applyBorder="1" applyAlignment="1" applyProtection="1">
      <alignment horizontal="center" vertical="center" wrapText="1"/>
      <protection locked="0"/>
    </xf>
    <xf numFmtId="0" fontId="6" fillId="0" borderId="0" xfId="0" applyFont="1"/>
    <xf numFmtId="0" fontId="6" fillId="0" borderId="0" xfId="0" applyFont="1" applyBorder="1" applyAlignment="1" applyProtection="1">
      <alignment vertical="center" wrapText="1"/>
      <protection locked="0"/>
    </xf>
    <xf numFmtId="0" fontId="0" fillId="0" borderId="0" xfId="0" applyBorder="1" applyAlignment="1">
      <alignment vertical="center" wrapText="1"/>
    </xf>
    <xf numFmtId="0" fontId="10" fillId="0" borderId="10" xfId="0" applyFont="1" applyFill="1" applyBorder="1" applyAlignment="1">
      <alignment horizontal="center" shrinkToFit="1"/>
    </xf>
    <xf numFmtId="0" fontId="10" fillId="0" borderId="3" xfId="0" applyFont="1" applyFill="1" applyBorder="1" applyAlignment="1">
      <alignment horizontal="center" shrinkToFit="1"/>
    </xf>
    <xf numFmtId="0" fontId="2" fillId="0" borderId="0" xfId="0" applyFont="1" applyAlignment="1">
      <alignment horizontal="right"/>
    </xf>
    <xf numFmtId="0" fontId="10" fillId="0" borderId="2"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2" fillId="0" borderId="0" xfId="0" quotePrefix="1" applyFont="1" applyAlignment="1">
      <alignment horizontal="left"/>
    </xf>
    <xf numFmtId="0" fontId="10" fillId="0" borderId="0" xfId="0" applyFont="1" applyBorder="1" applyAlignment="1" applyProtection="1">
      <alignment vertical="center" wrapText="1"/>
      <protection locked="0"/>
    </xf>
    <xf numFmtId="0" fontId="4" fillId="0" borderId="0" xfId="0" applyFont="1" applyBorder="1" applyAlignment="1">
      <alignment horizontal="center" wrapText="1"/>
    </xf>
    <xf numFmtId="0" fontId="4" fillId="0" borderId="0" xfId="0" applyFont="1" applyBorder="1" applyAlignment="1">
      <alignment horizontal="right"/>
    </xf>
    <xf numFmtId="0" fontId="4" fillId="0" borderId="0" xfId="0" applyFont="1" applyFill="1" applyBorder="1" applyAlignment="1" applyProtection="1">
      <alignment horizontal="center"/>
      <protection locked="0"/>
    </xf>
    <xf numFmtId="0" fontId="4" fillId="0" borderId="0" xfId="0" applyFont="1" applyBorder="1" applyAlignment="1"/>
    <xf numFmtId="0" fontId="4" fillId="0" borderId="0" xfId="0" applyFont="1" applyFill="1" applyBorder="1" applyAlignment="1">
      <alignment vertical="center"/>
    </xf>
    <xf numFmtId="0" fontId="4" fillId="0" borderId="0" xfId="0" applyFont="1" applyBorder="1" applyAlignment="1" applyProtection="1">
      <alignment vertical="top" wrapText="1"/>
      <protection locked="0"/>
    </xf>
    <xf numFmtId="0" fontId="4" fillId="0" borderId="0" xfId="0" applyFont="1" applyBorder="1" applyAlignment="1">
      <alignment wrapText="1"/>
    </xf>
    <xf numFmtId="0" fontId="11" fillId="0" borderId="0" xfId="0" applyFont="1" applyBorder="1" applyAlignment="1">
      <alignment horizontal="center" vertical="top" wrapText="1"/>
    </xf>
    <xf numFmtId="0" fontId="10" fillId="0" borderId="0" xfId="0" quotePrefix="1" applyFont="1" applyBorder="1" applyAlignment="1" applyProtection="1">
      <alignment vertical="center" wrapText="1"/>
      <protection locked="0"/>
    </xf>
    <xf numFmtId="0" fontId="10" fillId="0" borderId="0" xfId="0" quotePrefix="1"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14" fillId="3" borderId="5" xfId="0" applyFont="1" applyFill="1" applyBorder="1" applyAlignment="1">
      <alignment horizontal="center" vertical="center" wrapText="1"/>
    </xf>
    <xf numFmtId="0" fontId="9" fillId="0" borderId="0" xfId="0" applyFont="1" applyAlignment="1" applyProtection="1">
      <alignment horizontal="center"/>
      <protection locked="0"/>
    </xf>
    <xf numFmtId="0" fontId="10" fillId="0" borderId="2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8"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4" xfId="0" quotePrefix="1" applyFont="1" applyFill="1" applyBorder="1" applyAlignment="1">
      <alignment horizontal="center" vertical="center" wrapText="1"/>
    </xf>
    <xf numFmtId="0" fontId="10" fillId="0" borderId="9"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38" fontId="4" fillId="4" borderId="22" xfId="1" applyFont="1" applyFill="1" applyBorder="1" applyAlignment="1">
      <alignment wrapText="1"/>
    </xf>
    <xf numFmtId="176" fontId="4" fillId="4" borderId="21" xfId="1" applyNumberFormat="1" applyFont="1" applyFill="1" applyBorder="1" applyAlignment="1">
      <alignment horizontal="right" wrapText="1"/>
    </xf>
    <xf numFmtId="38" fontId="4" fillId="4" borderId="23" xfId="1" applyFont="1" applyFill="1" applyBorder="1" applyAlignment="1">
      <alignment wrapText="1"/>
    </xf>
    <xf numFmtId="14" fontId="4" fillId="5" borderId="22" xfId="0" applyNumberFormat="1" applyFont="1" applyFill="1" applyBorder="1" applyAlignment="1" applyProtection="1">
      <alignment horizontal="center" shrinkToFit="1"/>
      <protection locked="0"/>
    </xf>
    <xf numFmtId="14" fontId="4" fillId="5" borderId="21" xfId="1" applyNumberFormat="1" applyFont="1" applyFill="1" applyBorder="1" applyAlignment="1" applyProtection="1">
      <alignment horizontal="center" shrinkToFit="1"/>
      <protection locked="0"/>
    </xf>
    <xf numFmtId="14" fontId="4" fillId="5" borderId="23" xfId="0" applyNumberFormat="1" applyFont="1" applyFill="1" applyBorder="1" applyAlignment="1" applyProtection="1">
      <alignment horizontal="center" shrinkToFit="1"/>
      <protection locked="0"/>
    </xf>
    <xf numFmtId="178" fontId="4" fillId="5" borderId="21" xfId="1" applyNumberFormat="1" applyFont="1" applyFill="1" applyBorder="1" applyAlignment="1" applyProtection="1">
      <alignment horizontal="center" shrinkToFit="1"/>
      <protection locked="0"/>
    </xf>
    <xf numFmtId="0" fontId="10" fillId="5" borderId="2" xfId="0" applyFont="1" applyFill="1" applyBorder="1" applyAlignment="1">
      <alignment horizontal="center" shrinkToFit="1"/>
    </xf>
    <xf numFmtId="38" fontId="4" fillId="5" borderId="12" xfId="1" applyFont="1" applyFill="1" applyBorder="1" applyAlignment="1" applyProtection="1">
      <alignment shrinkToFit="1"/>
      <protection locked="0"/>
    </xf>
    <xf numFmtId="0" fontId="10" fillId="5" borderId="13" xfId="0" applyFont="1" applyFill="1" applyBorder="1" applyAlignment="1">
      <alignment horizontal="center" shrinkToFit="1"/>
    </xf>
    <xf numFmtId="38" fontId="4" fillId="5" borderId="15" xfId="1" applyFont="1" applyFill="1" applyBorder="1" applyAlignment="1" applyProtection="1">
      <alignment shrinkToFit="1"/>
      <protection locked="0"/>
    </xf>
    <xf numFmtId="0" fontId="10" fillId="6" borderId="22" xfId="0" applyFont="1" applyFill="1" applyBorder="1" applyAlignment="1" applyProtection="1">
      <alignment horizontal="center" shrinkToFit="1"/>
      <protection locked="0"/>
    </xf>
    <xf numFmtId="0" fontId="10" fillId="6" borderId="23" xfId="0" applyFont="1" applyFill="1" applyBorder="1" applyAlignment="1" applyProtection="1">
      <alignment horizontal="center" shrinkToFit="1"/>
      <protection locked="0"/>
    </xf>
    <xf numFmtId="38" fontId="6" fillId="4" borderId="2" xfId="1" applyFont="1" applyFill="1" applyBorder="1" applyAlignment="1">
      <alignment shrinkToFit="1"/>
    </xf>
    <xf numFmtId="38" fontId="6" fillId="4" borderId="15" xfId="1" applyFont="1" applyFill="1" applyBorder="1" applyAlignment="1">
      <alignment shrinkToFit="1"/>
    </xf>
    <xf numFmtId="0" fontId="0" fillId="4" borderId="20" xfId="0" applyFill="1" applyBorder="1"/>
    <xf numFmtId="179" fontId="6" fillId="4" borderId="17" xfId="1" applyNumberFormat="1" applyFont="1" applyFill="1" applyBorder="1" applyAlignment="1">
      <alignment shrinkToFit="1"/>
    </xf>
    <xf numFmtId="38" fontId="10" fillId="5" borderId="2" xfId="1" applyFont="1" applyFill="1" applyBorder="1" applyAlignment="1">
      <alignment horizontal="center" shrinkToFit="1"/>
    </xf>
    <xf numFmtId="38" fontId="10" fillId="5" borderId="13" xfId="1" applyFont="1" applyFill="1" applyBorder="1" applyAlignment="1">
      <alignment horizontal="center" shrinkToFit="1"/>
    </xf>
    <xf numFmtId="38" fontId="13" fillId="4" borderId="2" xfId="1" applyFont="1" applyFill="1" applyBorder="1" applyAlignment="1">
      <alignment shrinkToFit="1"/>
    </xf>
    <xf numFmtId="38" fontId="13" fillId="4" borderId="15" xfId="1" applyFont="1" applyFill="1" applyBorder="1" applyAlignment="1">
      <alignment shrinkToFit="1"/>
    </xf>
    <xf numFmtId="38" fontId="8" fillId="4" borderId="20" xfId="1" applyFont="1" applyFill="1" applyBorder="1"/>
    <xf numFmtId="38" fontId="13" fillId="4" borderId="17" xfId="1" applyFont="1" applyFill="1" applyBorder="1" applyAlignment="1">
      <alignment shrinkToFit="1"/>
    </xf>
    <xf numFmtId="38" fontId="10" fillId="5" borderId="12" xfId="1" applyFont="1" applyFill="1" applyBorder="1" applyAlignment="1" applyProtection="1">
      <alignment shrinkToFit="1"/>
      <protection locked="0"/>
    </xf>
    <xf numFmtId="38" fontId="10" fillId="5" borderId="15" xfId="1" applyFont="1" applyFill="1" applyBorder="1" applyAlignment="1" applyProtection="1">
      <alignment shrinkToFit="1"/>
      <protection locked="0"/>
    </xf>
    <xf numFmtId="0" fontId="15" fillId="0" borderId="0" xfId="0" applyFont="1"/>
    <xf numFmtId="0" fontId="15" fillId="0" borderId="0" xfId="0" applyFont="1" applyAlignment="1">
      <alignment horizontal="center"/>
    </xf>
    <xf numFmtId="0" fontId="16" fillId="0" borderId="0" xfId="0" applyFont="1" applyBorder="1" applyAlignment="1">
      <alignment vertical="center" wrapText="1"/>
    </xf>
    <xf numFmtId="0" fontId="15" fillId="0" borderId="0" xfId="0" applyFont="1" applyBorder="1" applyAlignment="1" applyProtection="1">
      <alignment vertical="center" wrapText="1"/>
      <protection locked="0"/>
    </xf>
    <xf numFmtId="0" fontId="17" fillId="0" borderId="0" xfId="0" applyFont="1" applyAlignment="1" applyProtection="1">
      <alignment horizontal="center"/>
      <protection locked="0"/>
    </xf>
    <xf numFmtId="0" fontId="17" fillId="0" borderId="0" xfId="0" applyFont="1" applyAlignment="1">
      <alignment horizontal="center"/>
    </xf>
    <xf numFmtId="0" fontId="19" fillId="0" borderId="0" xfId="0" applyFont="1" applyBorder="1" applyAlignment="1">
      <alignment horizontal="center" vertical="top" wrapText="1"/>
    </xf>
    <xf numFmtId="0" fontId="20" fillId="0" borderId="0" xfId="0" quotePrefix="1" applyFont="1" applyBorder="1" applyAlignment="1" applyProtection="1">
      <alignment vertical="center" wrapText="1"/>
      <protection locked="0"/>
    </xf>
    <xf numFmtId="0" fontId="20" fillId="0" borderId="0" xfId="0" quotePrefix="1" applyFont="1" applyBorder="1" applyAlignment="1" applyProtection="1">
      <alignment horizontal="center" vertical="center" wrapText="1"/>
      <protection locked="0"/>
    </xf>
    <xf numFmtId="0" fontId="20" fillId="0" borderId="0" xfId="0" applyFont="1" applyBorder="1" applyAlignment="1" applyProtection="1">
      <alignment vertical="center" wrapText="1"/>
      <protection locked="0"/>
    </xf>
    <xf numFmtId="0" fontId="21" fillId="0" borderId="0" xfId="0" applyFont="1" applyBorder="1" applyAlignment="1">
      <alignment horizontal="center" vertical="center" wrapText="1"/>
    </xf>
    <xf numFmtId="0" fontId="15" fillId="0" borderId="1" xfId="0" applyFont="1" applyBorder="1"/>
    <xf numFmtId="0" fontId="15" fillId="0" borderId="1" xfId="0" applyFont="1" applyBorder="1" applyAlignment="1">
      <alignment horizontal="center"/>
    </xf>
    <xf numFmtId="0" fontId="20" fillId="0" borderId="2" xfId="0" applyFont="1" applyFill="1" applyBorder="1" applyAlignment="1">
      <alignment horizontal="center" vertical="center" shrinkToFit="1"/>
    </xf>
    <xf numFmtId="0" fontId="16" fillId="0" borderId="0" xfId="0" applyFont="1"/>
    <xf numFmtId="0" fontId="20" fillId="0" borderId="2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4" xfId="0" quotePrefix="1" applyFont="1" applyFill="1" applyBorder="1" applyAlignment="1">
      <alignment horizontal="center" vertical="center" wrapText="1"/>
    </xf>
    <xf numFmtId="0" fontId="20" fillId="0" borderId="9"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14" fontId="15" fillId="5" borderId="22" xfId="0" applyNumberFormat="1" applyFont="1" applyFill="1" applyBorder="1" applyAlignment="1" applyProtection="1">
      <alignment horizontal="center" shrinkToFit="1"/>
      <protection locked="0"/>
    </xf>
    <xf numFmtId="38" fontId="15" fillId="4" borderId="22" xfId="1" applyFont="1" applyFill="1" applyBorder="1" applyAlignment="1">
      <alignment wrapText="1"/>
    </xf>
    <xf numFmtId="0" fontId="20" fillId="6" borderId="22" xfId="0" applyFont="1" applyFill="1" applyBorder="1" applyAlignment="1" applyProtection="1">
      <alignment horizontal="center" shrinkToFit="1"/>
      <protection locked="0"/>
    </xf>
    <xf numFmtId="0" fontId="20" fillId="5" borderId="2" xfId="0" applyFont="1" applyFill="1" applyBorder="1" applyAlignment="1">
      <alignment horizontal="center" shrinkToFit="1"/>
    </xf>
    <xf numFmtId="14" fontId="15" fillId="5" borderId="21" xfId="1" applyNumberFormat="1" applyFont="1" applyFill="1" applyBorder="1" applyAlignment="1" applyProtection="1">
      <alignment horizontal="center" shrinkToFit="1"/>
      <protection locked="0"/>
    </xf>
    <xf numFmtId="176" fontId="15" fillId="4" borderId="21" xfId="1" applyNumberFormat="1" applyFont="1" applyFill="1" applyBorder="1" applyAlignment="1">
      <alignment horizontal="right" wrapText="1"/>
    </xf>
    <xf numFmtId="0" fontId="20" fillId="0" borderId="12" xfId="0" applyFont="1" applyFill="1" applyBorder="1" applyAlignment="1">
      <alignment horizontal="center" vertical="center" shrinkToFit="1"/>
    </xf>
    <xf numFmtId="0" fontId="20" fillId="0" borderId="10" xfId="0" applyFont="1" applyFill="1" applyBorder="1" applyAlignment="1">
      <alignment horizontal="center" shrinkToFit="1"/>
    </xf>
    <xf numFmtId="38" fontId="15" fillId="5" borderId="12" xfId="1" applyFont="1" applyFill="1" applyBorder="1" applyAlignment="1" applyProtection="1">
      <alignment shrinkToFit="1"/>
      <protection locked="0"/>
    </xf>
    <xf numFmtId="14" fontId="15" fillId="5" borderId="23" xfId="0" applyNumberFormat="1" applyFont="1" applyFill="1" applyBorder="1" applyAlignment="1" applyProtection="1">
      <alignment horizontal="center" shrinkToFit="1"/>
      <protection locked="0"/>
    </xf>
    <xf numFmtId="38" fontId="15" fillId="4" borderId="23" xfId="1" applyFont="1" applyFill="1" applyBorder="1" applyAlignment="1">
      <alignment wrapText="1"/>
    </xf>
    <xf numFmtId="0" fontId="20" fillId="0" borderId="3" xfId="0" applyFont="1" applyFill="1" applyBorder="1" applyAlignment="1">
      <alignment horizontal="center" vertical="center" shrinkToFit="1"/>
    </xf>
    <xf numFmtId="0" fontId="20" fillId="6" borderId="23" xfId="0" applyFont="1" applyFill="1" applyBorder="1" applyAlignment="1" applyProtection="1">
      <alignment horizontal="center" shrinkToFit="1"/>
      <protection locked="0"/>
    </xf>
    <xf numFmtId="0" fontId="20" fillId="5" borderId="13" xfId="0" applyFont="1" applyFill="1" applyBorder="1" applyAlignment="1">
      <alignment horizontal="center" shrinkToFit="1"/>
    </xf>
    <xf numFmtId="178" fontId="15" fillId="5" borderId="21" xfId="1" applyNumberFormat="1" applyFont="1" applyFill="1" applyBorder="1" applyAlignment="1" applyProtection="1">
      <alignment horizontal="center" shrinkToFit="1"/>
      <protection locked="0"/>
    </xf>
    <xf numFmtId="0" fontId="20" fillId="0" borderId="3" xfId="0" applyFont="1" applyFill="1" applyBorder="1" applyAlignment="1">
      <alignment horizontal="center" shrinkToFit="1"/>
    </xf>
    <xf numFmtId="38" fontId="15" fillId="5" borderId="15" xfId="1" applyFont="1" applyFill="1" applyBorder="1" applyAlignment="1" applyProtection="1">
      <alignment shrinkToFit="1"/>
      <protection locked="0"/>
    </xf>
    <xf numFmtId="38" fontId="15" fillId="4" borderId="2" xfId="1" applyFont="1" applyFill="1" applyBorder="1" applyAlignment="1">
      <alignment shrinkToFit="1"/>
    </xf>
    <xf numFmtId="38" fontId="15" fillId="4" borderId="15" xfId="1" applyFont="1" applyFill="1" applyBorder="1" applyAlignment="1">
      <alignment shrinkToFit="1"/>
    </xf>
    <xf numFmtId="0" fontId="16" fillId="4" borderId="20" xfId="0" applyFont="1" applyFill="1" applyBorder="1"/>
    <xf numFmtId="179" fontId="15" fillId="4" borderId="17" xfId="1" applyNumberFormat="1" applyFont="1" applyFill="1" applyBorder="1" applyAlignment="1">
      <alignment shrinkToFit="1"/>
    </xf>
    <xf numFmtId="0" fontId="20" fillId="0" borderId="0" xfId="0" applyFont="1" applyBorder="1" applyAlignment="1">
      <alignment horizontal="center" vertical="center" wrapText="1"/>
    </xf>
    <xf numFmtId="0" fontId="20" fillId="0" borderId="0" xfId="0" applyFont="1" applyBorder="1" applyAlignment="1">
      <alignment shrinkToFit="1"/>
    </xf>
    <xf numFmtId="0" fontId="20" fillId="0" borderId="0" xfId="0" applyFont="1" applyBorder="1" applyAlignment="1">
      <alignment horizontal="center" wrapText="1"/>
    </xf>
    <xf numFmtId="38" fontId="20" fillId="0" borderId="0" xfId="1" applyFont="1" applyBorder="1" applyAlignment="1">
      <alignment shrinkToFit="1"/>
    </xf>
    <xf numFmtId="0" fontId="20" fillId="0" borderId="0" xfId="0" applyFont="1" applyBorder="1" applyAlignment="1">
      <alignment horizontal="center" shrinkToFit="1"/>
    </xf>
    <xf numFmtId="179" fontId="20" fillId="0" borderId="0" xfId="1" applyNumberFormat="1" applyFont="1" applyFill="1" applyBorder="1" applyAlignment="1">
      <alignment shrinkToFit="1"/>
    </xf>
    <xf numFmtId="0" fontId="21" fillId="0" borderId="0" xfId="0" applyFont="1" applyFill="1" applyBorder="1" applyAlignment="1">
      <alignment horizontal="center" vertical="center" wrapText="1"/>
    </xf>
    <xf numFmtId="0" fontId="20" fillId="0" borderId="0" xfId="0" applyFont="1" applyFill="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0" xfId="0" applyFont="1"/>
    <xf numFmtId="0" fontId="21" fillId="0" borderId="0" xfId="0" applyFont="1"/>
    <xf numFmtId="0" fontId="15" fillId="0" borderId="0" xfId="0" applyFont="1" applyBorder="1" applyAlignment="1">
      <alignment wrapText="1"/>
    </xf>
    <xf numFmtId="0" fontId="15" fillId="0" borderId="0" xfId="0" applyFont="1" applyBorder="1" applyAlignment="1">
      <alignment horizontal="center" wrapText="1"/>
    </xf>
    <xf numFmtId="0" fontId="15" fillId="0" borderId="0" xfId="0" applyFont="1" applyBorder="1" applyAlignment="1"/>
    <xf numFmtId="0" fontId="15" fillId="0" borderId="0" xfId="0" applyFont="1" applyFill="1" applyBorder="1" applyAlignment="1">
      <alignment vertical="center"/>
    </xf>
    <xf numFmtId="0" fontId="15" fillId="0" borderId="0" xfId="0" applyFont="1" applyBorder="1" applyAlignment="1" applyProtection="1">
      <alignment vertical="top" wrapText="1"/>
      <protection locked="0"/>
    </xf>
    <xf numFmtId="0" fontId="21" fillId="0" borderId="0" xfId="0" applyFont="1" applyBorder="1" applyAlignment="1">
      <alignment horizontal="right"/>
    </xf>
    <xf numFmtId="0" fontId="16" fillId="0" borderId="0" xfId="0" applyFont="1" applyBorder="1"/>
    <xf numFmtId="0" fontId="21" fillId="0" borderId="0" xfId="0" applyFont="1" applyBorder="1"/>
    <xf numFmtId="0" fontId="15" fillId="0" borderId="0" xfId="0" applyFont="1" applyBorder="1" applyAlignment="1">
      <alignment horizontal="right"/>
    </xf>
    <xf numFmtId="0" fontId="15" fillId="0" borderId="0" xfId="0" applyFont="1" applyFill="1" applyBorder="1" applyAlignment="1" applyProtection="1">
      <alignment horizontal="center"/>
      <protection locked="0"/>
    </xf>
    <xf numFmtId="0" fontId="21" fillId="0" borderId="0" xfId="0" quotePrefix="1" applyFont="1" applyAlignment="1">
      <alignment horizontal="left"/>
    </xf>
    <xf numFmtId="0" fontId="16" fillId="0" borderId="0" xfId="0" applyFont="1" applyAlignment="1">
      <alignment horizontal="center"/>
    </xf>
    <xf numFmtId="0" fontId="21" fillId="0" borderId="0" xfId="0" applyFont="1" applyAlignment="1">
      <alignment horizontal="right"/>
    </xf>
    <xf numFmtId="0" fontId="22" fillId="3" borderId="5" xfId="0" applyFont="1" applyFill="1" applyBorder="1" applyAlignment="1">
      <alignment horizontal="center" vertical="center" wrapText="1"/>
    </xf>
    <xf numFmtId="0" fontId="20" fillId="5" borderId="69" xfId="0" applyFont="1" applyFill="1" applyBorder="1" applyAlignment="1">
      <alignment horizontal="right" vertical="center" shrinkToFit="1"/>
    </xf>
    <xf numFmtId="0" fontId="20" fillId="5" borderId="70" xfId="0" applyFont="1" applyFill="1" applyBorder="1" applyAlignment="1">
      <alignment horizontal="right" vertical="center" shrinkToFit="1"/>
    </xf>
    <xf numFmtId="0" fontId="20" fillId="5" borderId="71" xfId="0" applyFont="1" applyFill="1" applyBorder="1" applyAlignment="1">
      <alignment horizontal="right" vertical="center" shrinkToFit="1"/>
    </xf>
    <xf numFmtId="0" fontId="20" fillId="5" borderId="72" xfId="0" applyFont="1" applyFill="1" applyBorder="1" applyAlignment="1">
      <alignment horizontal="right" vertical="center" shrinkToFit="1"/>
    </xf>
    <xf numFmtId="0" fontId="20" fillId="4" borderId="68" xfId="0" applyFont="1" applyFill="1" applyBorder="1" applyAlignment="1">
      <alignment horizontal="right" shrinkToFit="1"/>
    </xf>
    <xf numFmtId="0" fontId="20" fillId="4" borderId="46" xfId="0" applyFont="1" applyFill="1" applyBorder="1" applyAlignment="1">
      <alignment horizontal="right" shrinkToFit="1"/>
    </xf>
    <xf numFmtId="0" fontId="20" fillId="4" borderId="69" xfId="0" applyFont="1" applyFill="1" applyBorder="1" applyAlignment="1">
      <alignment horizontal="right" shrinkToFit="1"/>
    </xf>
    <xf numFmtId="0" fontId="20" fillId="4" borderId="70" xfId="0" applyFont="1" applyFill="1" applyBorder="1" applyAlignment="1">
      <alignment horizontal="right" shrinkToFit="1"/>
    </xf>
    <xf numFmtId="0" fontId="20" fillId="4" borderId="75" xfId="0" applyFont="1" applyFill="1" applyBorder="1" applyAlignment="1">
      <alignment horizontal="right" shrinkToFit="1"/>
    </xf>
    <xf numFmtId="0" fontId="20" fillId="4" borderId="74" xfId="0" applyFont="1" applyFill="1" applyBorder="1" applyAlignment="1">
      <alignment horizontal="right" shrinkToFit="1"/>
    </xf>
    <xf numFmtId="0" fontId="20" fillId="4" borderId="18" xfId="0" applyFont="1" applyFill="1" applyBorder="1" applyAlignment="1">
      <alignment horizontal="right" shrinkToFit="1"/>
    </xf>
    <xf numFmtId="0" fontId="20" fillId="4" borderId="67" xfId="0" applyFont="1" applyFill="1" applyBorder="1" applyAlignment="1">
      <alignment horizontal="right" shrinkToFit="1"/>
    </xf>
    <xf numFmtId="180" fontId="20" fillId="6" borderId="30" xfId="0" applyNumberFormat="1" applyFont="1" applyFill="1" applyBorder="1" applyAlignment="1">
      <alignment horizontal="center" vertical="center" wrapText="1"/>
    </xf>
    <xf numFmtId="180" fontId="20" fillId="6" borderId="42" xfId="0" applyNumberFormat="1" applyFont="1" applyFill="1" applyBorder="1" applyAlignment="1">
      <alignment horizontal="center" vertical="center" wrapText="1"/>
    </xf>
    <xf numFmtId="0" fontId="20" fillId="5" borderId="68" xfId="0" applyFont="1" applyFill="1" applyBorder="1" applyAlignment="1">
      <alignment horizontal="right" vertical="center" shrinkToFit="1"/>
    </xf>
    <xf numFmtId="0" fontId="20" fillId="5" borderId="46" xfId="0" applyFont="1" applyFill="1" applyBorder="1" applyAlignment="1">
      <alignment horizontal="right" vertical="center" shrinkToFit="1"/>
    </xf>
    <xf numFmtId="0" fontId="20" fillId="5" borderId="19" xfId="0" applyFont="1" applyFill="1" applyBorder="1" applyAlignment="1">
      <alignment horizontal="right" vertical="center" shrinkToFit="1"/>
    </xf>
    <xf numFmtId="0" fontId="20" fillId="5" borderId="44" xfId="0" applyFont="1" applyFill="1" applyBorder="1" applyAlignment="1">
      <alignment horizontal="right" vertical="center" shrinkToFit="1"/>
    </xf>
    <xf numFmtId="0" fontId="15" fillId="0" borderId="5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58"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38" fontId="15" fillId="4" borderId="2" xfId="0" applyNumberFormat="1" applyFont="1" applyFill="1" applyBorder="1" applyAlignment="1">
      <alignment horizontal="right" shrinkToFit="1"/>
    </xf>
    <xf numFmtId="38" fontId="15" fillId="4" borderId="3" xfId="0" applyNumberFormat="1" applyFont="1" applyFill="1" applyBorder="1" applyAlignment="1">
      <alignment horizontal="right" shrinkToFit="1"/>
    </xf>
    <xf numFmtId="38" fontId="15" fillId="4" borderId="4" xfId="0" applyNumberFormat="1" applyFont="1" applyFill="1" applyBorder="1" applyAlignment="1">
      <alignment horizontal="right"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176" fontId="15" fillId="4" borderId="3" xfId="0" applyNumberFormat="1" applyFont="1" applyFill="1" applyBorder="1" applyAlignment="1">
      <alignment horizontal="right" shrinkToFit="1"/>
    </xf>
    <xf numFmtId="176" fontId="15" fillId="4" borderId="4" xfId="0" applyNumberFormat="1" applyFont="1" applyFill="1" applyBorder="1" applyAlignment="1">
      <alignment horizontal="right" shrinkToFit="1"/>
    </xf>
    <xf numFmtId="0" fontId="20" fillId="6" borderId="64" xfId="0" applyFont="1" applyFill="1" applyBorder="1" applyAlignment="1">
      <alignment horizontal="center" vertical="center" wrapText="1" shrinkToFit="1"/>
    </xf>
    <xf numFmtId="0" fontId="20" fillId="6" borderId="65" xfId="0" applyFont="1" applyFill="1" applyBorder="1" applyAlignment="1">
      <alignment horizontal="center" vertical="center" shrinkToFit="1"/>
    </xf>
    <xf numFmtId="0" fontId="20" fillId="6" borderId="53" xfId="0" applyFont="1" applyFill="1" applyBorder="1" applyAlignment="1">
      <alignment horizontal="center" vertical="center" wrapText="1" shrinkToFit="1"/>
    </xf>
    <xf numFmtId="0" fontId="20" fillId="6" borderId="60" xfId="0" applyFont="1" applyFill="1" applyBorder="1" applyAlignment="1">
      <alignment horizontal="center" vertical="center" wrapText="1" shrinkToFit="1"/>
    </xf>
    <xf numFmtId="0" fontId="15" fillId="0" borderId="47" xfId="0" applyFont="1" applyFill="1" applyBorder="1" applyAlignment="1">
      <alignment horizontal="center" vertical="center" shrinkToFit="1"/>
    </xf>
    <xf numFmtId="0" fontId="15" fillId="0" borderId="25"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38" fontId="15" fillId="4" borderId="2" xfId="1" applyFont="1" applyFill="1" applyBorder="1" applyAlignment="1">
      <alignment horizontal="right" shrinkToFit="1"/>
    </xf>
    <xf numFmtId="38" fontId="15" fillId="4" borderId="3" xfId="1" applyFont="1" applyFill="1" applyBorder="1" applyAlignment="1">
      <alignment horizontal="right" shrinkToFit="1"/>
    </xf>
    <xf numFmtId="38" fontId="15" fillId="4" borderId="4" xfId="1" applyFont="1" applyFill="1" applyBorder="1" applyAlignment="1">
      <alignment horizontal="right" shrinkToFit="1"/>
    </xf>
    <xf numFmtId="38" fontId="15" fillId="5" borderId="8" xfId="1" applyFont="1" applyFill="1" applyBorder="1" applyAlignment="1" applyProtection="1">
      <alignment shrinkToFit="1"/>
      <protection locked="0"/>
    </xf>
    <xf numFmtId="38" fontId="15" fillId="5" borderId="27" xfId="1" applyFont="1" applyFill="1" applyBorder="1" applyAlignment="1" applyProtection="1">
      <alignment shrinkToFit="1"/>
      <protection locked="0"/>
    </xf>
    <xf numFmtId="176" fontId="15" fillId="4" borderId="6" xfId="0" applyNumberFormat="1" applyFont="1" applyFill="1" applyBorder="1" applyAlignment="1">
      <alignment horizontal="right" shrinkToFit="1"/>
    </xf>
    <xf numFmtId="176" fontId="15" fillId="4" borderId="7" xfId="0" applyNumberFormat="1" applyFont="1" applyFill="1" applyBorder="1" applyAlignment="1">
      <alignment horizontal="right" shrinkToFit="1"/>
    </xf>
    <xf numFmtId="0" fontId="20" fillId="6" borderId="54" xfId="0" applyFont="1" applyFill="1" applyBorder="1" applyAlignment="1">
      <alignment horizontal="center" vertical="center" wrapText="1" shrinkToFit="1"/>
    </xf>
    <xf numFmtId="0" fontId="15" fillId="0" borderId="59" xfId="0" applyFont="1" applyBorder="1" applyAlignment="1" applyProtection="1">
      <alignment horizontal="right"/>
      <protection locked="0"/>
    </xf>
    <xf numFmtId="38" fontId="15" fillId="4" borderId="2" xfId="0" applyNumberFormat="1" applyFont="1" applyFill="1" applyBorder="1" applyAlignment="1">
      <alignment shrinkToFit="1"/>
    </xf>
    <xf numFmtId="38" fontId="15" fillId="4" borderId="24" xfId="0" applyNumberFormat="1" applyFont="1" applyFill="1" applyBorder="1" applyAlignment="1">
      <alignment shrinkToFit="1"/>
    </xf>
    <xf numFmtId="38" fontId="15" fillId="5" borderId="13" xfId="1" applyFont="1" applyFill="1" applyBorder="1" applyAlignment="1" applyProtection="1">
      <alignment shrinkToFit="1"/>
      <protection locked="0"/>
    </xf>
    <xf numFmtId="38" fontId="15" fillId="5" borderId="3" xfId="1" applyFont="1" applyFill="1" applyBorder="1" applyAlignment="1" applyProtection="1">
      <alignment shrinkToFit="1"/>
      <protection locked="0"/>
    </xf>
    <xf numFmtId="176" fontId="15" fillId="4" borderId="26" xfId="0" applyNumberFormat="1" applyFont="1" applyFill="1" applyBorder="1" applyAlignment="1">
      <alignment horizontal="right" shrinkToFit="1"/>
    </xf>
    <xf numFmtId="38" fontId="15" fillId="4" borderId="61" xfId="1" applyFont="1" applyFill="1" applyBorder="1" applyAlignment="1">
      <alignment horizontal="right" shrinkToFit="1"/>
    </xf>
    <xf numFmtId="38" fontId="15" fillId="4" borderId="62" xfId="1" applyFont="1" applyFill="1" applyBorder="1" applyAlignment="1">
      <alignment horizontal="right" shrinkToFit="1"/>
    </xf>
    <xf numFmtId="38" fontId="15" fillId="4" borderId="63" xfId="1" applyFont="1" applyFill="1" applyBorder="1" applyAlignment="1">
      <alignment horizontal="right" shrinkToFit="1"/>
    </xf>
    <xf numFmtId="38" fontId="15" fillId="4" borderId="52" xfId="1" applyFont="1" applyFill="1" applyBorder="1" applyAlignment="1">
      <alignment shrinkToFit="1"/>
    </xf>
    <xf numFmtId="38" fontId="15" fillId="4" borderId="49" xfId="1" applyFont="1" applyFill="1" applyBorder="1" applyAlignment="1">
      <alignment shrinkToFit="1"/>
    </xf>
    <xf numFmtId="0" fontId="20" fillId="0" borderId="66" xfId="0" applyFont="1" applyBorder="1" applyAlignment="1">
      <alignment horizontal="left" shrinkToFit="1"/>
    </xf>
    <xf numFmtId="0" fontId="20" fillId="0" borderId="67" xfId="0" applyFont="1" applyBorder="1" applyAlignment="1">
      <alignment horizontal="left" shrinkToFit="1"/>
    </xf>
    <xf numFmtId="38" fontId="15" fillId="5" borderId="13" xfId="1" applyFont="1" applyFill="1" applyBorder="1" applyAlignment="1" applyProtection="1">
      <alignment horizontal="center" shrinkToFit="1"/>
      <protection locked="0"/>
    </xf>
    <xf numFmtId="38" fontId="15" fillId="5" borderId="3" xfId="1" applyFont="1" applyFill="1" applyBorder="1" applyAlignment="1" applyProtection="1">
      <alignment horizontal="center" shrinkToFit="1"/>
      <protection locked="0"/>
    </xf>
    <xf numFmtId="177" fontId="20" fillId="0" borderId="14" xfId="0" applyNumberFormat="1" applyFont="1" applyFill="1" applyBorder="1" applyAlignment="1">
      <alignment horizontal="center" vertical="center" wrapText="1"/>
    </xf>
    <xf numFmtId="177" fontId="20" fillId="0" borderId="48" xfId="0" applyNumberFormat="1" applyFont="1" applyFill="1" applyBorder="1" applyAlignment="1">
      <alignment horizontal="center" vertical="center" wrapText="1"/>
    </xf>
    <xf numFmtId="0" fontId="15" fillId="5" borderId="13" xfId="0" applyFont="1" applyFill="1" applyBorder="1" applyAlignment="1" applyProtection="1">
      <alignment horizontal="center" wrapText="1"/>
      <protection locked="0"/>
    </xf>
    <xf numFmtId="0" fontId="15" fillId="5" borderId="21" xfId="0" applyFont="1" applyFill="1" applyBorder="1" applyAlignment="1" applyProtection="1">
      <alignment horizontal="center" wrapText="1"/>
      <protection locked="0"/>
    </xf>
    <xf numFmtId="0" fontId="15" fillId="5" borderId="56" xfId="0" applyFont="1" applyFill="1" applyBorder="1" applyAlignment="1" applyProtection="1">
      <alignment horizontal="center" vertical="center" wrapText="1"/>
      <protection locked="0"/>
    </xf>
    <xf numFmtId="0" fontId="16" fillId="5" borderId="57" xfId="0" applyFont="1" applyFill="1" applyBorder="1" applyAlignment="1" applyProtection="1">
      <alignment horizontal="center" vertical="center" wrapText="1"/>
      <protection locked="0"/>
    </xf>
    <xf numFmtId="0" fontId="16" fillId="5" borderId="20" xfId="0" applyFont="1" applyFill="1" applyBorder="1" applyAlignment="1" applyProtection="1">
      <alignment horizontal="center" vertical="center" wrapText="1"/>
      <protection locked="0"/>
    </xf>
    <xf numFmtId="0" fontId="15" fillId="5" borderId="13" xfId="0" applyFont="1" applyFill="1" applyBorder="1" applyAlignment="1" applyProtection="1">
      <alignment wrapText="1"/>
      <protection locked="0"/>
    </xf>
    <xf numFmtId="0" fontId="15" fillId="5" borderId="3" xfId="0" applyFont="1" applyFill="1" applyBorder="1" applyAlignment="1" applyProtection="1">
      <alignment wrapText="1"/>
      <protection locked="0"/>
    </xf>
    <xf numFmtId="0" fontId="15" fillId="5" borderId="6" xfId="0" applyFont="1" applyFill="1" applyBorder="1" applyAlignment="1" applyProtection="1">
      <alignment wrapText="1"/>
      <protection locked="0"/>
    </xf>
    <xf numFmtId="0" fontId="15" fillId="5" borderId="25" xfId="0" applyFont="1" applyFill="1" applyBorder="1" applyAlignment="1" applyProtection="1">
      <alignment wrapText="1"/>
      <protection locked="0"/>
    </xf>
    <xf numFmtId="0" fontId="20" fillId="0" borderId="50"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5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58" xfId="0" applyFont="1" applyFill="1" applyBorder="1" applyAlignment="1">
      <alignment horizontal="center" vertical="center" shrinkToFit="1"/>
    </xf>
    <xf numFmtId="0" fontId="20" fillId="0" borderId="48"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15" fillId="5" borderId="2" xfId="0" applyFont="1" applyFill="1" applyBorder="1" applyAlignment="1" applyProtection="1">
      <alignment wrapText="1"/>
      <protection locked="0"/>
    </xf>
    <xf numFmtId="38" fontId="15" fillId="5" borderId="2" xfId="1" applyFont="1" applyFill="1" applyBorder="1" applyAlignment="1" applyProtection="1">
      <alignment shrinkToFit="1"/>
      <protection locked="0"/>
    </xf>
    <xf numFmtId="0" fontId="15" fillId="0" borderId="36" xfId="0" applyFont="1" applyFill="1" applyBorder="1" applyAlignment="1">
      <alignment horizontal="center" vertical="center" shrinkToFit="1"/>
    </xf>
    <xf numFmtId="0" fontId="15" fillId="0" borderId="37" xfId="0" applyFont="1" applyFill="1" applyBorder="1" applyAlignment="1">
      <alignment horizontal="center" vertical="center" shrinkToFit="1"/>
    </xf>
    <xf numFmtId="0" fontId="15" fillId="0" borderId="55" xfId="0" applyFont="1" applyFill="1" applyBorder="1" applyAlignment="1">
      <alignment horizontal="center" vertical="center" shrinkToFit="1"/>
    </xf>
    <xf numFmtId="0" fontId="15" fillId="5" borderId="47" xfId="0" applyFont="1" applyFill="1" applyBorder="1" applyAlignment="1" applyProtection="1">
      <alignment wrapText="1"/>
      <protection locked="0"/>
    </xf>
    <xf numFmtId="0" fontId="15" fillId="5" borderId="4" xfId="0" applyFont="1" applyFill="1" applyBorder="1" applyAlignment="1" applyProtection="1">
      <alignment horizontal="center" wrapText="1"/>
      <protection locked="0"/>
    </xf>
    <xf numFmtId="0" fontId="20" fillId="0" borderId="52" xfId="0" quotePrefix="1" applyFont="1" applyFill="1" applyBorder="1" applyAlignment="1">
      <alignment horizontal="center" vertical="center" shrinkToFit="1"/>
    </xf>
    <xf numFmtId="0" fontId="20" fillId="0" borderId="40" xfId="0" applyFont="1" applyFill="1" applyBorder="1" applyAlignment="1">
      <alignment horizontal="center" vertical="center" shrinkToFit="1"/>
    </xf>
    <xf numFmtId="0" fontId="20" fillId="0" borderId="53"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4" xfId="0" applyFont="1" applyFill="1" applyBorder="1" applyAlignment="1">
      <alignment horizontal="center" vertical="center" wrapText="1"/>
    </xf>
    <xf numFmtId="38" fontId="15" fillId="4" borderId="41" xfId="1" applyFont="1" applyFill="1" applyBorder="1" applyAlignment="1">
      <alignment shrinkToFit="1"/>
    </xf>
    <xf numFmtId="38" fontId="15" fillId="4" borderId="34" xfId="1" applyFont="1" applyFill="1" applyBorder="1" applyAlignment="1">
      <alignment shrinkToFit="1"/>
    </xf>
    <xf numFmtId="14" fontId="15" fillId="5" borderId="13" xfId="0" applyNumberFormat="1" applyFont="1" applyFill="1" applyBorder="1" applyAlignment="1" applyProtection="1">
      <alignment horizontal="center" wrapText="1"/>
      <protection locked="0"/>
    </xf>
    <xf numFmtId="0" fontId="20" fillId="0" borderId="73" xfId="0" applyFont="1" applyBorder="1" applyAlignment="1">
      <alignment shrinkToFit="1"/>
    </xf>
    <xf numFmtId="0" fontId="20" fillId="0" borderId="74" xfId="0" applyFont="1" applyBorder="1" applyAlignment="1">
      <alignment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0" fillId="0" borderId="76" xfId="0" applyFont="1" applyBorder="1" applyAlignment="1">
      <alignment shrinkToFit="1"/>
    </xf>
    <xf numFmtId="0" fontId="20" fillId="0" borderId="70" xfId="0" applyFont="1" applyBorder="1" applyAlignment="1">
      <alignment shrinkToFit="1"/>
    </xf>
    <xf numFmtId="0" fontId="20" fillId="0" borderId="45" xfId="0" applyFont="1" applyBorder="1" applyAlignment="1">
      <alignment shrinkToFit="1"/>
    </xf>
    <xf numFmtId="0" fontId="20" fillId="0" borderId="46" xfId="0" applyFont="1" applyBorder="1" applyAlignment="1">
      <alignment shrinkToFit="1"/>
    </xf>
    <xf numFmtId="14" fontId="15" fillId="5" borderId="2" xfId="0" applyNumberFormat="1" applyFont="1" applyFill="1" applyBorder="1" applyAlignment="1" applyProtection="1">
      <alignment horizontal="center" wrapText="1"/>
      <protection locked="0"/>
    </xf>
    <xf numFmtId="0" fontId="20" fillId="0" borderId="2" xfId="0" applyFont="1" applyFill="1" applyBorder="1" applyAlignment="1">
      <alignment horizontal="center" vertical="center" wrapText="1" shrinkToFit="1"/>
    </xf>
    <xf numFmtId="176" fontId="15" fillId="4" borderId="47" xfId="0" applyNumberFormat="1" applyFont="1" applyFill="1" applyBorder="1" applyAlignment="1">
      <alignment horizontal="right" shrinkToFit="1"/>
    </xf>
    <xf numFmtId="176" fontId="15" fillId="4" borderId="25" xfId="0" applyNumberFormat="1" applyFont="1" applyFill="1" applyBorder="1" applyAlignment="1">
      <alignment horizontal="right" shrinkToFit="1"/>
    </xf>
    <xf numFmtId="0" fontId="20" fillId="0" borderId="24" xfId="0" applyFont="1" applyFill="1" applyBorder="1" applyAlignment="1">
      <alignment horizontal="center" vertical="center" shrinkToFit="1"/>
    </xf>
    <xf numFmtId="0" fontId="20" fillId="0" borderId="16"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38" xfId="0" applyFont="1" applyFill="1" applyBorder="1" applyAlignment="1">
      <alignment horizontal="center" vertical="center" shrinkToFit="1"/>
    </xf>
    <xf numFmtId="0" fontId="20" fillId="0" borderId="49" xfId="0" applyFont="1" applyFill="1" applyBorder="1" applyAlignment="1">
      <alignment horizontal="center" vertical="center" shrinkToFit="1"/>
    </xf>
    <xf numFmtId="0" fontId="20" fillId="0" borderId="50"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1" fillId="5" borderId="16" xfId="0" applyFont="1" applyFill="1" applyBorder="1" applyAlignment="1" applyProtection="1">
      <alignment vertical="center" wrapText="1"/>
      <protection locked="0"/>
    </xf>
    <xf numFmtId="0" fontId="21" fillId="5" borderId="28" xfId="0" applyFont="1" applyFill="1" applyBorder="1" applyAlignment="1" applyProtection="1">
      <alignment vertical="center" wrapText="1"/>
      <protection locked="0"/>
    </xf>
    <xf numFmtId="0" fontId="21" fillId="5" borderId="41" xfId="0" applyFont="1" applyFill="1" applyBorder="1" applyAlignment="1" applyProtection="1">
      <alignment vertical="center" wrapText="1"/>
      <protection locked="0"/>
    </xf>
    <xf numFmtId="0" fontId="21" fillId="5" borderId="29" xfId="0" applyFont="1" applyFill="1" applyBorder="1" applyAlignment="1" applyProtection="1">
      <alignment vertical="center" wrapText="1"/>
      <protection locked="0"/>
    </xf>
    <xf numFmtId="0" fontId="21" fillId="5" borderId="0" xfId="0" applyFont="1" applyFill="1" applyBorder="1" applyAlignment="1" applyProtection="1">
      <alignment vertical="center" wrapText="1"/>
      <protection locked="0"/>
    </xf>
    <xf numFmtId="0" fontId="21" fillId="5" borderId="33" xfId="0" applyFont="1" applyFill="1" applyBorder="1" applyAlignment="1" applyProtection="1">
      <alignment vertical="center" wrapText="1"/>
      <protection locked="0"/>
    </xf>
    <xf numFmtId="0" fontId="21" fillId="5" borderId="1" xfId="0" applyFont="1" applyFill="1" applyBorder="1" applyAlignment="1" applyProtection="1">
      <alignment vertical="center" wrapText="1"/>
      <protection locked="0"/>
    </xf>
    <xf numFmtId="0" fontId="21" fillId="5" borderId="43" xfId="0" applyFont="1" applyFill="1" applyBorder="1" applyAlignment="1" applyProtection="1">
      <alignment vertical="center" wrapText="1"/>
      <protection locked="0"/>
    </xf>
    <xf numFmtId="0" fontId="21" fillId="5" borderId="30" xfId="0" applyFont="1" applyFill="1" applyBorder="1" applyAlignment="1" applyProtection="1">
      <alignment vertical="center" wrapText="1"/>
      <protection locked="0"/>
    </xf>
    <xf numFmtId="0" fontId="21" fillId="5" borderId="31" xfId="0" applyFont="1" applyFill="1" applyBorder="1" applyAlignment="1" applyProtection="1">
      <alignment vertical="center" wrapText="1"/>
      <protection locked="0"/>
    </xf>
    <xf numFmtId="0" fontId="21" fillId="5" borderId="32" xfId="0" applyFont="1" applyFill="1" applyBorder="1" applyAlignment="1" applyProtection="1">
      <alignment vertical="center" wrapText="1"/>
      <protection locked="0"/>
    </xf>
    <xf numFmtId="38" fontId="15" fillId="4" borderId="38" xfId="1" applyFont="1" applyFill="1" applyBorder="1" applyAlignment="1">
      <alignment horizontal="right" shrinkToFit="1"/>
    </xf>
    <xf numFmtId="38" fontId="15" fillId="4" borderId="39" xfId="1" applyFont="1" applyFill="1" applyBorder="1" applyAlignment="1">
      <alignment horizontal="right" shrinkToFit="1"/>
    </xf>
    <xf numFmtId="38" fontId="15" fillId="4" borderId="40" xfId="1" applyFont="1" applyFill="1" applyBorder="1" applyAlignment="1">
      <alignment horizontal="right" shrinkToFit="1"/>
    </xf>
    <xf numFmtId="38" fontId="15" fillId="4" borderId="40" xfId="1" applyFont="1" applyFill="1" applyBorder="1" applyAlignment="1">
      <alignment shrinkToFit="1"/>
    </xf>
    <xf numFmtId="0" fontId="20" fillId="0" borderId="16" xfId="0" applyFont="1" applyFill="1" applyBorder="1" applyAlignment="1">
      <alignment horizontal="center" vertical="center" shrinkToFit="1"/>
    </xf>
    <xf numFmtId="0" fontId="20" fillId="0" borderId="28" xfId="0" applyFont="1" applyFill="1" applyBorder="1" applyAlignment="1">
      <alignment horizontal="center" vertical="center" shrinkToFit="1"/>
    </xf>
    <xf numFmtId="0" fontId="20" fillId="0" borderId="29"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17" fillId="0" borderId="0" xfId="0" quotePrefix="1" applyFont="1" applyAlignment="1" applyProtection="1">
      <alignment horizontal="center"/>
      <protection locked="0"/>
    </xf>
    <xf numFmtId="0" fontId="17" fillId="0" borderId="0" xfId="0" applyFont="1" applyAlignment="1" applyProtection="1">
      <alignment horizontal="center"/>
      <protection locked="0"/>
    </xf>
    <xf numFmtId="38" fontId="15" fillId="5" borderId="35" xfId="1" applyFont="1" applyFill="1" applyBorder="1" applyAlignment="1" applyProtection="1">
      <alignment shrinkToFit="1"/>
      <protection locked="0"/>
    </xf>
    <xf numFmtId="0" fontId="20" fillId="0" borderId="41"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13" fillId="4" borderId="18" xfId="0" applyFont="1" applyFill="1" applyBorder="1" applyAlignment="1">
      <alignment horizontal="right" shrinkToFit="1"/>
    </xf>
    <xf numFmtId="0" fontId="13" fillId="4" borderId="67" xfId="0" applyFont="1" applyFill="1" applyBorder="1" applyAlignment="1">
      <alignment horizontal="right" shrinkToFit="1"/>
    </xf>
    <xf numFmtId="0" fontId="13" fillId="4" borderId="75" xfId="0" applyFont="1" applyFill="1" applyBorder="1" applyAlignment="1">
      <alignment horizontal="right" shrinkToFit="1"/>
    </xf>
    <xf numFmtId="0" fontId="13" fillId="4" borderId="74" xfId="0" applyFont="1" applyFill="1" applyBorder="1" applyAlignment="1">
      <alignment horizontal="right"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5" borderId="28" xfId="0" applyFont="1" applyFill="1" applyBorder="1" applyAlignment="1" applyProtection="1">
      <alignment vertical="center" wrapText="1"/>
      <protection locked="0"/>
    </xf>
    <xf numFmtId="0" fontId="7" fillId="5" borderId="41" xfId="0" applyFont="1" applyFill="1" applyBorder="1" applyAlignment="1" applyProtection="1">
      <alignment vertical="center" wrapText="1"/>
      <protection locked="0"/>
    </xf>
    <xf numFmtId="0" fontId="7" fillId="5" borderId="0" xfId="0" applyFont="1" applyFill="1" applyBorder="1" applyAlignment="1" applyProtection="1">
      <alignment vertical="center" wrapText="1"/>
      <protection locked="0"/>
    </xf>
    <xf numFmtId="0" fontId="7" fillId="5" borderId="33" xfId="0" applyFont="1" applyFill="1" applyBorder="1" applyAlignment="1" applyProtection="1">
      <alignment vertical="center" wrapText="1"/>
      <protection locked="0"/>
    </xf>
    <xf numFmtId="0" fontId="7" fillId="5" borderId="1" xfId="0" applyFont="1" applyFill="1" applyBorder="1" applyAlignment="1" applyProtection="1">
      <alignment vertical="center" wrapText="1"/>
      <protection locked="0"/>
    </xf>
    <xf numFmtId="0" fontId="7" fillId="5" borderId="43" xfId="0" applyFont="1" applyFill="1" applyBorder="1" applyAlignment="1" applyProtection="1">
      <alignment vertical="center" wrapText="1"/>
      <protection locked="0"/>
    </xf>
    <xf numFmtId="0" fontId="13" fillId="0" borderId="76" xfId="0" applyFont="1" applyBorder="1" applyAlignment="1">
      <alignment shrinkToFit="1"/>
    </xf>
    <xf numFmtId="0" fontId="13" fillId="0" borderId="70" xfId="0" applyFont="1" applyBorder="1" applyAlignment="1">
      <alignment shrinkToFit="1"/>
    </xf>
    <xf numFmtId="0" fontId="13" fillId="4" borderId="69" xfId="0" applyFont="1" applyFill="1" applyBorder="1" applyAlignment="1">
      <alignment horizontal="right" shrinkToFit="1"/>
    </xf>
    <xf numFmtId="0" fontId="13" fillId="4" borderId="70" xfId="0" applyFont="1" applyFill="1" applyBorder="1" applyAlignment="1">
      <alignment horizontal="right" shrinkToFit="1"/>
    </xf>
    <xf numFmtId="0" fontId="13" fillId="4" borderId="68" xfId="0" applyFont="1" applyFill="1" applyBorder="1" applyAlignment="1">
      <alignment horizontal="right" shrinkToFit="1"/>
    </xf>
    <xf numFmtId="0" fontId="13" fillId="4" borderId="46" xfId="0" applyFont="1" applyFill="1" applyBorder="1" applyAlignment="1">
      <alignment horizontal="right" shrinkToFit="1"/>
    </xf>
    <xf numFmtId="38" fontId="6" fillId="4" borderId="2" xfId="0" applyNumberFormat="1" applyFont="1" applyFill="1" applyBorder="1" applyAlignment="1">
      <alignment shrinkToFit="1"/>
    </xf>
    <xf numFmtId="38" fontId="6" fillId="4" borderId="24" xfId="0" applyNumberFormat="1" applyFont="1" applyFill="1" applyBorder="1" applyAlignment="1">
      <alignment shrinkToFit="1"/>
    </xf>
    <xf numFmtId="38" fontId="6" fillId="4" borderId="61" xfId="1" applyFont="1" applyFill="1" applyBorder="1" applyAlignment="1">
      <alignment horizontal="right" shrinkToFit="1"/>
    </xf>
    <xf numFmtId="38" fontId="6" fillId="4" borderId="62" xfId="1" applyFont="1" applyFill="1" applyBorder="1" applyAlignment="1">
      <alignment horizontal="right" shrinkToFit="1"/>
    </xf>
    <xf numFmtId="38" fontId="6" fillId="4" borderId="63" xfId="1" applyFont="1" applyFill="1" applyBorder="1" applyAlignment="1">
      <alignment horizontal="right" shrinkToFit="1"/>
    </xf>
    <xf numFmtId="0" fontId="6" fillId="0" borderId="47"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38" fontId="6" fillId="4" borderId="2" xfId="1" applyFont="1" applyFill="1" applyBorder="1" applyAlignment="1">
      <alignment horizontal="right" shrinkToFit="1"/>
    </xf>
    <xf numFmtId="38" fontId="6" fillId="4" borderId="3" xfId="1" applyFont="1" applyFill="1" applyBorder="1" applyAlignment="1">
      <alignment horizontal="right" shrinkToFit="1"/>
    </xf>
    <xf numFmtId="38" fontId="6" fillId="4" borderId="4" xfId="1" applyFont="1" applyFill="1" applyBorder="1" applyAlignment="1">
      <alignment horizontal="right" shrinkToFit="1"/>
    </xf>
    <xf numFmtId="38" fontId="6" fillId="4" borderId="38" xfId="1" applyFont="1" applyFill="1" applyBorder="1" applyAlignment="1">
      <alignment horizontal="right" shrinkToFit="1"/>
    </xf>
    <xf numFmtId="38" fontId="6" fillId="4" borderId="39" xfId="1" applyFont="1" applyFill="1" applyBorder="1" applyAlignment="1">
      <alignment horizontal="right" shrinkToFit="1"/>
    </xf>
    <xf numFmtId="38" fontId="6" fillId="4" borderId="40" xfId="1" applyFont="1" applyFill="1" applyBorder="1" applyAlignment="1">
      <alignment horizontal="right" shrinkToFit="1"/>
    </xf>
    <xf numFmtId="0" fontId="13" fillId="0" borderId="45" xfId="0" applyFont="1" applyBorder="1" applyAlignment="1">
      <alignment shrinkToFit="1"/>
    </xf>
    <xf numFmtId="0" fontId="13" fillId="0" borderId="46" xfId="0" applyFont="1" applyBorder="1" applyAlignment="1">
      <alignment shrinkToFit="1"/>
    </xf>
    <xf numFmtId="176" fontId="6" fillId="4" borderId="3" xfId="0" applyNumberFormat="1" applyFont="1" applyFill="1" applyBorder="1" applyAlignment="1">
      <alignment horizontal="right" shrinkToFit="1"/>
    </xf>
    <xf numFmtId="176" fontId="6" fillId="4" borderId="4" xfId="0" applyNumberFormat="1" applyFont="1" applyFill="1" applyBorder="1" applyAlignment="1">
      <alignment horizontal="right" shrinkToFit="1"/>
    </xf>
    <xf numFmtId="0" fontId="13" fillId="0" borderId="73" xfId="0" applyFont="1" applyBorder="1" applyAlignment="1">
      <alignment shrinkToFit="1"/>
    </xf>
    <xf numFmtId="0" fontId="13" fillId="0" borderId="74" xfId="0" applyFont="1" applyBorder="1" applyAlignment="1">
      <alignment shrinkToFit="1"/>
    </xf>
    <xf numFmtId="0" fontId="13" fillId="0" borderId="66" xfId="0" applyFont="1" applyBorder="1" applyAlignment="1">
      <alignment horizontal="left" shrinkToFit="1"/>
    </xf>
    <xf numFmtId="0" fontId="13" fillId="0" borderId="67" xfId="0" applyFont="1" applyBorder="1" applyAlignment="1">
      <alignment horizontal="left" shrinkToFit="1"/>
    </xf>
    <xf numFmtId="0" fontId="6" fillId="0" borderId="5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4" borderId="2" xfId="0" applyNumberFormat="1" applyFont="1" applyFill="1" applyBorder="1" applyAlignment="1">
      <alignment horizontal="right" shrinkToFit="1"/>
    </xf>
    <xf numFmtId="38" fontId="6" fillId="4" borderId="3" xfId="0" applyNumberFormat="1" applyFont="1" applyFill="1" applyBorder="1" applyAlignment="1">
      <alignment horizontal="right" shrinkToFit="1"/>
    </xf>
    <xf numFmtId="38" fontId="6" fillId="4" borderId="4" xfId="0" applyNumberFormat="1" applyFont="1" applyFill="1" applyBorder="1" applyAlignment="1">
      <alignment horizontal="right"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10" fillId="5" borderId="71" xfId="0" applyFont="1" applyFill="1" applyBorder="1" applyAlignment="1">
      <alignment horizontal="right" vertical="center" shrinkToFit="1"/>
    </xf>
    <xf numFmtId="0" fontId="10" fillId="5" borderId="72" xfId="0" applyFont="1" applyFill="1" applyBorder="1" applyAlignment="1">
      <alignment horizontal="right" vertical="center" shrinkToFit="1"/>
    </xf>
    <xf numFmtId="0" fontId="2" fillId="5" borderId="30" xfId="0" applyFont="1" applyFill="1" applyBorder="1" applyAlignment="1" applyProtection="1">
      <alignment vertical="center" wrapText="1"/>
      <protection locked="0"/>
    </xf>
    <xf numFmtId="0" fontId="2" fillId="5" borderId="31" xfId="0" applyFont="1" applyFill="1" applyBorder="1" applyAlignment="1" applyProtection="1">
      <alignment vertical="center" wrapText="1"/>
      <protection locked="0"/>
    </xf>
    <xf numFmtId="0" fontId="2" fillId="5" borderId="32" xfId="0" applyFont="1" applyFill="1" applyBorder="1" applyAlignment="1" applyProtection="1">
      <alignment vertical="center" wrapText="1"/>
      <protection locked="0"/>
    </xf>
    <xf numFmtId="0" fontId="2" fillId="5" borderId="29" xfId="0" applyFont="1" applyFill="1" applyBorder="1" applyAlignment="1" applyProtection="1">
      <alignment vertical="center" wrapText="1"/>
      <protection locked="0"/>
    </xf>
    <xf numFmtId="0" fontId="2" fillId="5" borderId="0" xfId="0" applyFont="1" applyFill="1" applyBorder="1" applyAlignment="1" applyProtection="1">
      <alignment vertical="center" wrapText="1"/>
      <protection locked="0"/>
    </xf>
    <xf numFmtId="0" fontId="2" fillId="5" borderId="33" xfId="0" applyFont="1" applyFill="1" applyBorder="1" applyAlignment="1" applyProtection="1">
      <alignment vertical="center" wrapText="1"/>
      <protection locked="0"/>
    </xf>
    <xf numFmtId="0" fontId="10" fillId="5" borderId="69" xfId="0" applyFont="1" applyFill="1" applyBorder="1" applyAlignment="1">
      <alignment horizontal="right" vertical="center" shrinkToFit="1"/>
    </xf>
    <xf numFmtId="0" fontId="10" fillId="5" borderId="70" xfId="0" applyFont="1" applyFill="1" applyBorder="1" applyAlignment="1">
      <alignment horizontal="right" vertical="center" shrinkToFit="1"/>
    </xf>
    <xf numFmtId="38" fontId="4" fillId="4" borderId="52" xfId="1" applyFont="1" applyFill="1" applyBorder="1" applyAlignment="1">
      <alignment shrinkToFit="1"/>
    </xf>
    <xf numFmtId="38" fontId="4" fillId="4" borderId="40" xfId="1" applyFont="1" applyFill="1" applyBorder="1" applyAlignment="1">
      <alignment shrinkToFit="1"/>
    </xf>
    <xf numFmtId="0" fontId="10" fillId="6" borderId="53" xfId="0" applyFont="1" applyFill="1" applyBorder="1" applyAlignment="1">
      <alignment horizontal="center" vertical="center" wrapText="1" shrinkToFit="1"/>
    </xf>
    <xf numFmtId="0" fontId="10" fillId="6" borderId="54" xfId="0" applyFont="1" applyFill="1" applyBorder="1" applyAlignment="1">
      <alignment horizontal="center" vertical="center" wrapText="1" shrinkToFit="1"/>
    </xf>
    <xf numFmtId="0" fontId="4" fillId="0" borderId="36" xfId="0" applyFont="1" applyFill="1" applyBorder="1" applyAlignment="1">
      <alignment horizontal="center" vertical="center" shrinkToFit="1"/>
    </xf>
    <xf numFmtId="0" fontId="4" fillId="0" borderId="78" xfId="0" applyFont="1" applyFill="1" applyBorder="1" applyAlignment="1">
      <alignment horizontal="center" vertical="center" shrinkToFit="1"/>
    </xf>
    <xf numFmtId="0" fontId="4" fillId="5" borderId="6" xfId="0" applyFont="1" applyFill="1" applyBorder="1" applyAlignment="1" applyProtection="1">
      <alignment wrapText="1"/>
      <protection locked="0"/>
    </xf>
    <xf numFmtId="0" fontId="4" fillId="5" borderId="25" xfId="0" applyFont="1" applyFill="1" applyBorder="1" applyAlignment="1" applyProtection="1">
      <alignment wrapText="1"/>
      <protection locked="0"/>
    </xf>
    <xf numFmtId="0" fontId="4" fillId="5" borderId="13" xfId="0" applyFont="1" applyFill="1" applyBorder="1" applyAlignment="1" applyProtection="1">
      <alignment wrapText="1"/>
      <protection locked="0"/>
    </xf>
    <xf numFmtId="0" fontId="4" fillId="5" borderId="3" xfId="0" applyFont="1" applyFill="1" applyBorder="1" applyAlignment="1" applyProtection="1">
      <alignment wrapText="1"/>
      <protection locked="0"/>
    </xf>
    <xf numFmtId="38" fontId="4" fillId="5" borderId="13" xfId="1" applyFont="1" applyFill="1" applyBorder="1" applyAlignment="1" applyProtection="1">
      <alignment shrinkToFit="1"/>
      <protection locked="0"/>
    </xf>
    <xf numFmtId="38" fontId="4" fillId="5" borderId="3" xfId="1" applyFont="1" applyFill="1" applyBorder="1" applyAlignment="1" applyProtection="1">
      <alignment shrinkToFit="1"/>
      <protection locked="0"/>
    </xf>
    <xf numFmtId="0" fontId="4" fillId="5" borderId="13" xfId="0" applyFont="1" applyFill="1" applyBorder="1" applyAlignment="1" applyProtection="1">
      <alignment horizontal="center" wrapText="1"/>
      <protection locked="0"/>
    </xf>
    <xf numFmtId="0" fontId="4" fillId="5" borderId="4" xfId="0" applyFont="1" applyFill="1" applyBorder="1" applyAlignment="1" applyProtection="1">
      <alignment horizontal="center" wrapText="1"/>
      <protection locked="0"/>
    </xf>
    <xf numFmtId="38" fontId="4" fillId="5" borderId="8" xfId="1" applyFont="1" applyFill="1" applyBorder="1" applyAlignment="1" applyProtection="1">
      <alignment shrinkToFit="1"/>
      <protection locked="0"/>
    </xf>
    <xf numFmtId="38" fontId="4" fillId="5" borderId="27" xfId="1" applyFont="1" applyFill="1" applyBorder="1" applyAlignment="1" applyProtection="1">
      <alignment shrinkToFit="1"/>
      <protection locked="0"/>
    </xf>
    <xf numFmtId="176" fontId="4" fillId="4" borderId="6" xfId="0" applyNumberFormat="1" applyFont="1" applyFill="1" applyBorder="1" applyAlignment="1">
      <alignment horizontal="right" shrinkToFit="1"/>
    </xf>
    <xf numFmtId="176" fontId="4" fillId="4" borderId="7" xfId="0" applyNumberFormat="1" applyFont="1" applyFill="1" applyBorder="1" applyAlignment="1">
      <alignment horizontal="right" shrinkToFit="1"/>
    </xf>
    <xf numFmtId="176" fontId="4" fillId="4" borderId="26" xfId="0" applyNumberFormat="1" applyFont="1" applyFill="1" applyBorder="1" applyAlignment="1">
      <alignment horizontal="right" shrinkToFit="1"/>
    </xf>
    <xf numFmtId="38" fontId="4" fillId="4" borderId="49" xfId="1" applyFont="1" applyFill="1" applyBorder="1" applyAlignment="1">
      <alignment shrinkToFit="1"/>
    </xf>
    <xf numFmtId="0" fontId="10" fillId="6" borderId="60" xfId="0" applyFont="1" applyFill="1" applyBorder="1" applyAlignment="1">
      <alignment horizontal="center" vertical="center" wrapText="1" shrinkToFit="1"/>
    </xf>
    <xf numFmtId="0" fontId="4" fillId="0" borderId="77" xfId="0" applyFont="1" applyFill="1" applyBorder="1" applyAlignment="1">
      <alignment horizontal="center" vertical="center" shrinkToFit="1"/>
    </xf>
    <xf numFmtId="0" fontId="4" fillId="5" borderId="21" xfId="0" applyFont="1" applyFill="1" applyBorder="1" applyAlignment="1" applyProtection="1">
      <alignment horizontal="center" wrapText="1"/>
      <protection locked="0"/>
    </xf>
    <xf numFmtId="38" fontId="4" fillId="5" borderId="13" xfId="1" applyFont="1" applyFill="1" applyBorder="1" applyAlignment="1" applyProtection="1">
      <alignment horizontal="center" shrinkToFit="1"/>
      <protection locked="0"/>
    </xf>
    <xf numFmtId="38" fontId="4" fillId="5" borderId="3" xfId="1" applyFont="1" applyFill="1" applyBorder="1" applyAlignment="1" applyProtection="1">
      <alignment horizontal="center" shrinkToFit="1"/>
      <protection locked="0"/>
    </xf>
    <xf numFmtId="14" fontId="4" fillId="5" borderId="13" xfId="0" applyNumberFormat="1" applyFont="1" applyFill="1" applyBorder="1" applyAlignment="1" applyProtection="1">
      <alignment horizontal="center" wrapText="1"/>
      <protection locked="0"/>
    </xf>
    <xf numFmtId="0" fontId="2" fillId="5" borderId="16" xfId="0" applyFont="1" applyFill="1" applyBorder="1" applyAlignment="1" applyProtection="1">
      <alignment vertical="center" wrapText="1"/>
      <protection locked="0"/>
    </xf>
    <xf numFmtId="0" fontId="2" fillId="5" borderId="28" xfId="0" applyFont="1" applyFill="1" applyBorder="1" applyAlignment="1" applyProtection="1">
      <alignment vertical="center" wrapText="1"/>
      <protection locked="0"/>
    </xf>
    <xf numFmtId="0" fontId="2" fillId="5" borderId="41" xfId="0" applyFont="1" applyFill="1" applyBorder="1" applyAlignment="1" applyProtection="1">
      <alignment vertical="center" wrapText="1"/>
      <protection locked="0"/>
    </xf>
    <xf numFmtId="0" fontId="10" fillId="5" borderId="19" xfId="0" applyFont="1" applyFill="1" applyBorder="1" applyAlignment="1">
      <alignment horizontal="right" vertical="center" shrinkToFit="1"/>
    </xf>
    <xf numFmtId="0" fontId="10" fillId="5" borderId="44" xfId="0" applyFont="1" applyFill="1" applyBorder="1" applyAlignment="1">
      <alignment horizontal="right" vertical="center" shrinkToFit="1"/>
    </xf>
    <xf numFmtId="0" fontId="10" fillId="5" borderId="68" xfId="0" applyFont="1" applyFill="1" applyBorder="1" applyAlignment="1">
      <alignment horizontal="right" vertical="center" shrinkToFit="1"/>
    </xf>
    <xf numFmtId="0" fontId="10" fillId="5" borderId="46" xfId="0" applyFont="1" applyFill="1" applyBorder="1" applyAlignment="1">
      <alignment horizontal="right" vertical="center" shrinkToFit="1"/>
    </xf>
    <xf numFmtId="38" fontId="4" fillId="5" borderId="2" xfId="1" applyFont="1" applyFill="1" applyBorder="1" applyAlignment="1" applyProtection="1">
      <alignment shrinkToFit="1"/>
      <protection locked="0"/>
    </xf>
    <xf numFmtId="38" fontId="4" fillId="5" borderId="35" xfId="1" applyFont="1" applyFill="1" applyBorder="1" applyAlignment="1" applyProtection="1">
      <alignment shrinkToFit="1"/>
      <protection locked="0"/>
    </xf>
    <xf numFmtId="176" fontId="4" fillId="4" borderId="47" xfId="0" applyNumberFormat="1" applyFont="1" applyFill="1" applyBorder="1" applyAlignment="1">
      <alignment horizontal="right" shrinkToFit="1"/>
    </xf>
    <xf numFmtId="176" fontId="4" fillId="4" borderId="25" xfId="0" applyNumberFormat="1" applyFont="1" applyFill="1" applyBorder="1" applyAlignment="1">
      <alignment horizontal="right" shrinkToFit="1"/>
    </xf>
    <xf numFmtId="38" fontId="4" fillId="4" borderId="41" xfId="1" applyFont="1" applyFill="1" applyBorder="1" applyAlignment="1">
      <alignment shrinkToFit="1"/>
    </xf>
    <xf numFmtId="38" fontId="4" fillId="4" borderId="34" xfId="1" applyFont="1" applyFill="1" applyBorder="1" applyAlignment="1">
      <alignment shrinkToFit="1"/>
    </xf>
    <xf numFmtId="0" fontId="10" fillId="6" borderId="64" xfId="0" applyFont="1" applyFill="1" applyBorder="1" applyAlignment="1">
      <alignment horizontal="center" vertical="center" wrapText="1" shrinkToFit="1"/>
    </xf>
    <xf numFmtId="0" fontId="10" fillId="6" borderId="65" xfId="0" applyFont="1" applyFill="1" applyBorder="1" applyAlignment="1">
      <alignment horizontal="center" vertical="center" shrinkToFit="1"/>
    </xf>
    <xf numFmtId="177" fontId="10" fillId="0" borderId="14" xfId="0" applyNumberFormat="1" applyFont="1" applyFill="1" applyBorder="1" applyAlignment="1">
      <alignment horizontal="center" vertical="center" wrapText="1"/>
    </xf>
    <xf numFmtId="177" fontId="10" fillId="0" borderId="48" xfId="0" applyNumberFormat="1" applyFont="1" applyFill="1" applyBorder="1" applyAlignment="1">
      <alignment horizontal="center" vertical="center" wrapText="1"/>
    </xf>
    <xf numFmtId="180" fontId="10" fillId="6" borderId="30" xfId="0" applyNumberFormat="1" applyFont="1" applyFill="1" applyBorder="1" applyAlignment="1">
      <alignment horizontal="center" vertical="center" wrapText="1"/>
    </xf>
    <xf numFmtId="180" fontId="10" fillId="6" borderId="42" xfId="0" applyNumberFormat="1" applyFont="1" applyFill="1" applyBorder="1" applyAlignment="1">
      <alignment horizontal="center" vertical="center" wrapText="1"/>
    </xf>
    <xf numFmtId="0" fontId="4" fillId="0" borderId="55"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5" borderId="47" xfId="0" applyFont="1" applyFill="1" applyBorder="1" applyAlignment="1" applyProtection="1">
      <alignment wrapText="1"/>
      <protection locked="0"/>
    </xf>
    <xf numFmtId="0" fontId="4" fillId="5" borderId="2" xfId="0" applyFont="1" applyFill="1" applyBorder="1" applyAlignment="1" applyProtection="1">
      <alignment wrapText="1"/>
      <protection locked="0"/>
    </xf>
    <xf numFmtId="14" fontId="4" fillId="5" borderId="2" xfId="0" applyNumberFormat="1" applyFont="1" applyFill="1" applyBorder="1" applyAlignment="1" applyProtection="1">
      <alignment horizontal="center" wrapText="1"/>
      <protection locked="0"/>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38" xfId="0"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10" fillId="0" borderId="50"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52" xfId="0" quotePrefix="1"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10" fillId="0" borderId="53"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5" borderId="56" xfId="0" applyFont="1" applyFill="1" applyBorder="1" applyAlignment="1" applyProtection="1">
      <alignment horizontal="center" vertical="center" wrapText="1"/>
      <protection locked="0"/>
    </xf>
    <xf numFmtId="0" fontId="0" fillId="5" borderId="57" xfId="0" applyFill="1" applyBorder="1" applyAlignment="1" applyProtection="1">
      <alignment horizontal="center" vertical="center" wrapText="1"/>
      <protection locked="0"/>
    </xf>
    <xf numFmtId="0" fontId="0" fillId="5" borderId="20" xfId="0" applyFill="1" applyBorder="1" applyAlignment="1" applyProtection="1">
      <alignment horizontal="center" vertical="center" wrapText="1"/>
      <protection locked="0"/>
    </xf>
    <xf numFmtId="0" fontId="9" fillId="0" borderId="0" xfId="0" quotePrefix="1" applyFont="1" applyAlignment="1" applyProtection="1">
      <alignment horizontal="center"/>
      <protection locked="0"/>
    </xf>
    <xf numFmtId="0" fontId="9" fillId="0" borderId="0" xfId="0" applyFont="1" applyAlignment="1" applyProtection="1">
      <alignment horizontal="center"/>
      <protection locked="0"/>
    </xf>
    <xf numFmtId="0" fontId="6" fillId="0" borderId="59" xfId="0" applyFont="1" applyBorder="1" applyAlignment="1" applyProtection="1">
      <alignment horizontal="right"/>
      <protection locked="0"/>
    </xf>
    <xf numFmtId="0" fontId="10" fillId="0" borderId="5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5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10" fillId="0" borderId="48"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38" fontId="13" fillId="4" borderId="18" xfId="1" applyFont="1" applyFill="1" applyBorder="1" applyAlignment="1">
      <alignment horizontal="right" shrinkToFit="1"/>
    </xf>
    <xf numFmtId="38" fontId="13" fillId="4" borderId="67" xfId="1" applyFont="1" applyFill="1" applyBorder="1" applyAlignment="1">
      <alignment horizontal="right" shrinkToFit="1"/>
    </xf>
    <xf numFmtId="38" fontId="13" fillId="4" borderId="75" xfId="1" applyFont="1" applyFill="1" applyBorder="1" applyAlignment="1">
      <alignment horizontal="right" shrinkToFit="1"/>
    </xf>
    <xf numFmtId="38" fontId="13" fillId="4" borderId="74" xfId="1" applyFont="1" applyFill="1" applyBorder="1" applyAlignment="1">
      <alignment horizontal="right" shrinkToFit="1"/>
    </xf>
    <xf numFmtId="38" fontId="13" fillId="4" borderId="69" xfId="1" applyFont="1" applyFill="1" applyBorder="1" applyAlignment="1">
      <alignment horizontal="right" shrinkToFit="1"/>
    </xf>
    <xf numFmtId="38" fontId="13" fillId="4" borderId="70" xfId="1" applyFont="1" applyFill="1" applyBorder="1" applyAlignment="1">
      <alignment horizontal="right" shrinkToFit="1"/>
    </xf>
    <xf numFmtId="38" fontId="13" fillId="4" borderId="68" xfId="1" applyFont="1" applyFill="1" applyBorder="1" applyAlignment="1">
      <alignment horizontal="right" shrinkToFit="1"/>
    </xf>
    <xf numFmtId="38" fontId="13" fillId="4" borderId="46" xfId="1" applyFont="1" applyFill="1" applyBorder="1" applyAlignment="1">
      <alignment horizontal="right" shrinkToFit="1"/>
    </xf>
    <xf numFmtId="38" fontId="10" fillId="5" borderId="71" xfId="1" applyFont="1" applyFill="1" applyBorder="1" applyAlignment="1">
      <alignment horizontal="right" vertical="center" shrinkToFit="1"/>
    </xf>
    <xf numFmtId="38" fontId="10" fillId="5" borderId="72" xfId="1" applyFont="1" applyFill="1" applyBorder="1" applyAlignment="1">
      <alignment horizontal="right" vertical="center" shrinkToFit="1"/>
    </xf>
    <xf numFmtId="38" fontId="10" fillId="5" borderId="69" xfId="1" applyFont="1" applyFill="1" applyBorder="1" applyAlignment="1">
      <alignment horizontal="right" vertical="center" shrinkToFit="1"/>
    </xf>
    <xf numFmtId="38" fontId="10" fillId="5" borderId="70" xfId="1" applyFont="1" applyFill="1" applyBorder="1" applyAlignment="1">
      <alignment horizontal="right" vertical="center" shrinkToFit="1"/>
    </xf>
    <xf numFmtId="14" fontId="4" fillId="5" borderId="4" xfId="0" applyNumberFormat="1" applyFont="1" applyFill="1" applyBorder="1" applyAlignment="1" applyProtection="1">
      <alignment horizontal="center" wrapText="1"/>
      <protection locked="0"/>
    </xf>
    <xf numFmtId="14" fontId="4" fillId="5" borderId="21" xfId="0" applyNumberFormat="1" applyFont="1" applyFill="1" applyBorder="1" applyAlignment="1" applyProtection="1">
      <alignment horizontal="center" wrapText="1"/>
      <protection locked="0"/>
    </xf>
    <xf numFmtId="38" fontId="10" fillId="5" borderId="19" xfId="1" applyFont="1" applyFill="1" applyBorder="1" applyAlignment="1">
      <alignment horizontal="right" vertical="center" shrinkToFit="1"/>
    </xf>
    <xf numFmtId="38" fontId="10" fillId="5" borderId="44" xfId="1" applyFont="1" applyFill="1" applyBorder="1" applyAlignment="1">
      <alignment horizontal="right" vertical="center" shrinkToFit="1"/>
    </xf>
    <xf numFmtId="38" fontId="10" fillId="5" borderId="68" xfId="1" applyFont="1" applyFill="1" applyBorder="1" applyAlignment="1">
      <alignment horizontal="right" vertical="center" shrinkToFit="1"/>
    </xf>
    <xf numFmtId="38" fontId="10" fillId="5" borderId="46" xfId="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06/relationships/vbaProject" Target="vbaProject.b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AI49"/>
  <sheetViews>
    <sheetView showGridLines="0" showRowColHeaders="0" tabSelected="1" zoomScaleNormal="100" zoomScaleSheetLayoutView="100" workbookViewId="0">
      <selection activeCell="C2" sqref="C2:E2"/>
    </sheetView>
  </sheetViews>
  <sheetFormatPr defaultColWidth="9" defaultRowHeight="18" x14ac:dyDescent="0.45"/>
  <cols>
    <col min="1" max="1" width="2.109375" style="96" customWidth="1"/>
    <col min="2" max="2" width="3.109375" style="96" customWidth="1"/>
    <col min="3" max="3" width="16.6640625" style="96" customWidth="1"/>
    <col min="4" max="4" width="13.6640625" style="96" customWidth="1"/>
    <col min="5" max="6" width="10.33203125" style="96" customWidth="1"/>
    <col min="7" max="7" width="10.109375" style="96" customWidth="1"/>
    <col min="8" max="8" width="10.33203125" style="96" customWidth="1"/>
    <col min="9" max="9" width="10.88671875" style="96" customWidth="1"/>
    <col min="10" max="10" width="10.33203125" style="96" customWidth="1"/>
    <col min="11" max="11" width="6.6640625" style="96" customWidth="1"/>
    <col min="12" max="12" width="10" style="96" customWidth="1"/>
    <col min="13" max="13" width="10.33203125" style="96" customWidth="1"/>
    <col min="14" max="14" width="7.44140625" style="96" customWidth="1"/>
    <col min="15" max="15" width="9.21875" style="96" customWidth="1"/>
    <col min="16" max="27" width="3.77734375" style="96" customWidth="1"/>
    <col min="28" max="28" width="3.109375" style="147" customWidth="1"/>
    <col min="29" max="29" width="9.109375" style="96" customWidth="1"/>
    <col min="30" max="30" width="3.109375" style="147" customWidth="1"/>
    <col min="31" max="31" width="8.88671875" style="96" customWidth="1"/>
    <col min="32" max="32" width="3.6640625" style="96" customWidth="1"/>
    <col min="33" max="33" width="1.6640625" style="96" customWidth="1"/>
    <col min="34" max="34" width="4.88671875" style="96" customWidth="1"/>
    <col min="35" max="35" width="5.6640625" style="96" customWidth="1"/>
    <col min="36" max="16384" width="9" style="96"/>
  </cols>
  <sheetData>
    <row r="1" spans="2:35" s="82" customFormat="1" ht="7.5" customHeight="1" x14ac:dyDescent="0.45">
      <c r="AB1" s="83"/>
      <c r="AD1" s="83"/>
    </row>
    <row r="2" spans="2:35" s="82" customFormat="1" ht="39.9" customHeight="1" x14ac:dyDescent="0.7">
      <c r="B2" s="149" t="s">
        <v>0</v>
      </c>
      <c r="C2" s="219"/>
      <c r="D2" s="220"/>
      <c r="E2" s="221"/>
      <c r="F2" s="84"/>
      <c r="G2" s="85"/>
      <c r="H2" s="298" t="s">
        <v>260</v>
      </c>
      <c r="I2" s="299"/>
      <c r="J2" s="299"/>
      <c r="K2" s="299"/>
      <c r="L2" s="299"/>
      <c r="M2" s="299"/>
      <c r="N2" s="299"/>
      <c r="O2" s="299"/>
      <c r="P2" s="299"/>
      <c r="Q2" s="299"/>
      <c r="R2" s="299"/>
      <c r="S2" s="299"/>
      <c r="T2" s="299"/>
      <c r="U2" s="299"/>
      <c r="V2" s="299"/>
      <c r="W2" s="299"/>
      <c r="X2" s="299"/>
      <c r="Y2" s="299"/>
      <c r="Z2" s="86"/>
      <c r="AA2" s="86"/>
      <c r="AB2" s="87"/>
      <c r="AC2" s="87"/>
      <c r="AD2" s="83"/>
      <c r="AE2" s="88"/>
      <c r="AF2" s="89"/>
      <c r="AG2" s="90"/>
      <c r="AH2" s="91"/>
      <c r="AI2" s="92"/>
    </row>
    <row r="3" spans="2:35" s="82" customFormat="1" ht="8.1" customHeight="1" thickBot="1" x14ac:dyDescent="0.5">
      <c r="B3" s="93"/>
      <c r="C3" s="93"/>
      <c r="D3" s="93"/>
      <c r="E3" s="93"/>
      <c r="F3" s="93"/>
      <c r="G3" s="93"/>
      <c r="H3" s="93"/>
      <c r="I3" s="93"/>
      <c r="J3" s="93"/>
      <c r="K3" s="93"/>
      <c r="L3" s="93"/>
      <c r="M3" s="93"/>
      <c r="N3" s="93"/>
      <c r="O3" s="93"/>
      <c r="P3" s="93"/>
      <c r="Q3" s="93"/>
      <c r="R3" s="93"/>
      <c r="S3" s="93"/>
      <c r="T3" s="93"/>
      <c r="U3" s="93"/>
      <c r="V3" s="93"/>
      <c r="W3" s="93"/>
      <c r="X3" s="93"/>
      <c r="Y3" s="93"/>
      <c r="Z3" s="93"/>
      <c r="AA3" s="93"/>
      <c r="AB3" s="94"/>
      <c r="AC3" s="93"/>
      <c r="AD3" s="94"/>
      <c r="AE3" s="93"/>
      <c r="AF3" s="93"/>
      <c r="AG3" s="93"/>
      <c r="AH3" s="93"/>
      <c r="AI3" s="93"/>
    </row>
    <row r="4" spans="2:35" s="82" customFormat="1" ht="20.100000000000001" customHeight="1" thickBot="1" x14ac:dyDescent="0.5">
      <c r="AB4" s="83"/>
      <c r="AD4" s="83"/>
      <c r="AF4" s="200" t="s">
        <v>246</v>
      </c>
      <c r="AG4" s="200"/>
      <c r="AH4" s="200"/>
      <c r="AI4" s="200"/>
    </row>
    <row r="5" spans="2:35" ht="15" customHeight="1" x14ac:dyDescent="0.45">
      <c r="B5" s="226" t="s">
        <v>261</v>
      </c>
      <c r="C5" s="227"/>
      <c r="D5" s="232" t="s">
        <v>262</v>
      </c>
      <c r="E5" s="232" t="s">
        <v>218</v>
      </c>
      <c r="F5" s="232" t="s">
        <v>210</v>
      </c>
      <c r="G5" s="232" t="s">
        <v>211</v>
      </c>
      <c r="H5" s="262" t="s">
        <v>263</v>
      </c>
      <c r="I5" s="95" t="s">
        <v>219</v>
      </c>
      <c r="J5" s="294" t="s">
        <v>264</v>
      </c>
      <c r="K5" s="295"/>
      <c r="L5" s="262" t="s">
        <v>221</v>
      </c>
      <c r="M5" s="275" t="s">
        <v>222</v>
      </c>
      <c r="N5" s="277" t="s">
        <v>265</v>
      </c>
      <c r="O5" s="267"/>
      <c r="P5" s="267"/>
      <c r="Q5" s="267"/>
      <c r="R5" s="267"/>
      <c r="S5" s="267"/>
      <c r="T5" s="267"/>
      <c r="U5" s="267"/>
      <c r="V5" s="267"/>
      <c r="W5" s="267"/>
      <c r="X5" s="267"/>
      <c r="Y5" s="267"/>
      <c r="Z5" s="267"/>
      <c r="AA5" s="268"/>
      <c r="AB5" s="266" t="s">
        <v>266</v>
      </c>
      <c r="AC5" s="267"/>
      <c r="AD5" s="267"/>
      <c r="AE5" s="268"/>
      <c r="AF5" s="266" t="s">
        <v>233</v>
      </c>
      <c r="AG5" s="267"/>
      <c r="AH5" s="267"/>
      <c r="AI5" s="301"/>
    </row>
    <row r="6" spans="2:35" ht="15" customHeight="1" x14ac:dyDescent="0.45">
      <c r="B6" s="228"/>
      <c r="C6" s="229"/>
      <c r="D6" s="233"/>
      <c r="E6" s="233"/>
      <c r="F6" s="233"/>
      <c r="G6" s="265"/>
      <c r="H6" s="233"/>
      <c r="I6" s="97" t="s">
        <v>234</v>
      </c>
      <c r="J6" s="296"/>
      <c r="K6" s="297"/>
      <c r="L6" s="233"/>
      <c r="M6" s="276"/>
      <c r="N6" s="278"/>
      <c r="O6" s="270"/>
      <c r="P6" s="270"/>
      <c r="Q6" s="270"/>
      <c r="R6" s="270"/>
      <c r="S6" s="270"/>
      <c r="T6" s="270"/>
      <c r="U6" s="270"/>
      <c r="V6" s="270"/>
      <c r="W6" s="270"/>
      <c r="X6" s="270"/>
      <c r="Y6" s="270"/>
      <c r="Z6" s="270"/>
      <c r="AA6" s="271"/>
      <c r="AB6" s="269"/>
      <c r="AC6" s="270"/>
      <c r="AD6" s="270"/>
      <c r="AE6" s="271"/>
      <c r="AF6" s="269"/>
      <c r="AG6" s="270"/>
      <c r="AH6" s="270"/>
      <c r="AI6" s="302"/>
    </row>
    <row r="7" spans="2:35" ht="15" customHeight="1" x14ac:dyDescent="0.45">
      <c r="B7" s="228"/>
      <c r="C7" s="229"/>
      <c r="D7" s="233"/>
      <c r="E7" s="233"/>
      <c r="F7" s="233"/>
      <c r="G7" s="233" t="s">
        <v>228</v>
      </c>
      <c r="H7" s="233"/>
      <c r="I7" s="98" t="s">
        <v>230</v>
      </c>
      <c r="J7" s="99" t="s">
        <v>220</v>
      </c>
      <c r="K7" s="100" t="s">
        <v>217</v>
      </c>
      <c r="L7" s="233"/>
      <c r="M7" s="242" t="s">
        <v>223</v>
      </c>
      <c r="N7" s="244" t="s">
        <v>236</v>
      </c>
      <c r="O7" s="246" t="s">
        <v>250</v>
      </c>
      <c r="P7" s="162"/>
      <c r="Q7" s="215" t="s">
        <v>253</v>
      </c>
      <c r="R7" s="162"/>
      <c r="S7" s="215" t="s">
        <v>253</v>
      </c>
      <c r="T7" s="162"/>
      <c r="U7" s="215" t="s">
        <v>253</v>
      </c>
      <c r="V7" s="162"/>
      <c r="W7" s="215" t="s">
        <v>253</v>
      </c>
      <c r="X7" s="162"/>
      <c r="Y7" s="215" t="s">
        <v>253</v>
      </c>
      <c r="Z7" s="162"/>
      <c r="AA7" s="215" t="s">
        <v>253</v>
      </c>
      <c r="AB7" s="269"/>
      <c r="AC7" s="270"/>
      <c r="AD7" s="270"/>
      <c r="AE7" s="271"/>
      <c r="AF7" s="269"/>
      <c r="AG7" s="270"/>
      <c r="AH7" s="270"/>
      <c r="AI7" s="302"/>
    </row>
    <row r="8" spans="2:35" ht="15" customHeight="1" thickBot="1" x14ac:dyDescent="0.5">
      <c r="B8" s="230"/>
      <c r="C8" s="231"/>
      <c r="D8" s="234"/>
      <c r="E8" s="234"/>
      <c r="F8" s="234"/>
      <c r="G8" s="234"/>
      <c r="H8" s="234"/>
      <c r="I8" s="101" t="s">
        <v>242</v>
      </c>
      <c r="J8" s="102" t="s">
        <v>243</v>
      </c>
      <c r="K8" s="103" t="s">
        <v>244</v>
      </c>
      <c r="L8" s="234"/>
      <c r="M8" s="243"/>
      <c r="N8" s="245"/>
      <c r="O8" s="247"/>
      <c r="P8" s="163"/>
      <c r="Q8" s="216"/>
      <c r="R8" s="163"/>
      <c r="S8" s="216"/>
      <c r="T8" s="163"/>
      <c r="U8" s="216"/>
      <c r="V8" s="163"/>
      <c r="W8" s="216"/>
      <c r="X8" s="163"/>
      <c r="Y8" s="216"/>
      <c r="Z8" s="163"/>
      <c r="AA8" s="216"/>
      <c r="AB8" s="272"/>
      <c r="AC8" s="273"/>
      <c r="AD8" s="273"/>
      <c r="AE8" s="274"/>
      <c r="AF8" s="272"/>
      <c r="AG8" s="273"/>
      <c r="AH8" s="273"/>
      <c r="AI8" s="303"/>
    </row>
    <row r="9" spans="2:35" ht="20.399999999999999" customHeight="1" x14ac:dyDescent="0.45">
      <c r="B9" s="239">
        <v>1</v>
      </c>
      <c r="C9" s="240"/>
      <c r="D9" s="235"/>
      <c r="E9" s="236"/>
      <c r="F9" s="261"/>
      <c r="G9" s="104"/>
      <c r="H9" s="236"/>
      <c r="I9" s="105">
        <f>E9-H9</f>
        <v>0</v>
      </c>
      <c r="J9" s="300"/>
      <c r="K9" s="263" t="str">
        <f>IF(H9=0,"%",IF(J9=0,"%",J9/H9))</f>
        <v>%</v>
      </c>
      <c r="L9" s="236"/>
      <c r="M9" s="248">
        <f>E9-L9</f>
        <v>0</v>
      </c>
      <c r="N9" s="185"/>
      <c r="O9" s="95" t="s">
        <v>249</v>
      </c>
      <c r="P9" s="164"/>
      <c r="Q9" s="165"/>
      <c r="R9" s="164"/>
      <c r="S9" s="165"/>
      <c r="T9" s="164"/>
      <c r="U9" s="165"/>
      <c r="V9" s="164"/>
      <c r="W9" s="165"/>
      <c r="X9" s="164"/>
      <c r="Y9" s="165"/>
      <c r="Z9" s="164"/>
      <c r="AA9" s="165"/>
      <c r="AB9" s="106"/>
      <c r="AC9" s="107"/>
      <c r="AD9" s="106"/>
      <c r="AE9" s="107"/>
      <c r="AF9" s="279"/>
      <c r="AG9" s="280"/>
      <c r="AH9" s="280"/>
      <c r="AI9" s="281"/>
    </row>
    <row r="10" spans="2:35" ht="20.399999999999999" customHeight="1" x14ac:dyDescent="0.45">
      <c r="B10" s="238"/>
      <c r="C10" s="225"/>
      <c r="D10" s="223"/>
      <c r="E10" s="204"/>
      <c r="F10" s="218"/>
      <c r="G10" s="108"/>
      <c r="H10" s="204"/>
      <c r="I10" s="109" t="str">
        <f>IF(I9=0,"%",IF(E9=0,"%",I9/E9))</f>
        <v>%</v>
      </c>
      <c r="J10" s="196"/>
      <c r="K10" s="264"/>
      <c r="L10" s="204"/>
      <c r="M10" s="249"/>
      <c r="N10" s="186"/>
      <c r="O10" s="110" t="s">
        <v>251</v>
      </c>
      <c r="P10" s="166"/>
      <c r="Q10" s="167"/>
      <c r="R10" s="166"/>
      <c r="S10" s="167"/>
      <c r="T10" s="166"/>
      <c r="U10" s="167"/>
      <c r="V10" s="166"/>
      <c r="W10" s="167"/>
      <c r="X10" s="166"/>
      <c r="Y10" s="167"/>
      <c r="Z10" s="166"/>
      <c r="AA10" s="167"/>
      <c r="AB10" s="111" t="s">
        <v>1</v>
      </c>
      <c r="AC10" s="112"/>
      <c r="AD10" s="111" t="s">
        <v>1</v>
      </c>
      <c r="AE10" s="112"/>
      <c r="AF10" s="282"/>
      <c r="AG10" s="283"/>
      <c r="AH10" s="283"/>
      <c r="AI10" s="284"/>
    </row>
    <row r="11" spans="2:35" ht="20.399999999999999" customHeight="1" x14ac:dyDescent="0.45">
      <c r="B11" s="237">
        <v>2</v>
      </c>
      <c r="C11" s="224"/>
      <c r="D11" s="222"/>
      <c r="E11" s="203"/>
      <c r="F11" s="250"/>
      <c r="G11" s="113"/>
      <c r="H11" s="203"/>
      <c r="I11" s="114">
        <f>E11-H11</f>
        <v>0</v>
      </c>
      <c r="J11" s="195"/>
      <c r="K11" s="197" t="str">
        <f t="shared" ref="K11" si="0">IF(H11=0,"%",IF(J11=0,"%",J11/H11))</f>
        <v>%</v>
      </c>
      <c r="L11" s="203"/>
      <c r="M11" s="209">
        <f t="shared" ref="M11" si="1">E11-L11</f>
        <v>0</v>
      </c>
      <c r="N11" s="187"/>
      <c r="O11" s="115" t="s">
        <v>249</v>
      </c>
      <c r="P11" s="152"/>
      <c r="Q11" s="153"/>
      <c r="R11" s="152"/>
      <c r="S11" s="153"/>
      <c r="T11" s="152"/>
      <c r="U11" s="153"/>
      <c r="V11" s="152"/>
      <c r="W11" s="153"/>
      <c r="X11" s="152"/>
      <c r="Y11" s="153"/>
      <c r="Z11" s="152"/>
      <c r="AA11" s="153"/>
      <c r="AB11" s="116"/>
      <c r="AC11" s="117"/>
      <c r="AD11" s="116"/>
      <c r="AE11" s="117"/>
      <c r="AF11" s="287"/>
      <c r="AG11" s="288"/>
      <c r="AH11" s="288"/>
      <c r="AI11" s="289"/>
    </row>
    <row r="12" spans="2:35" ht="20.399999999999999" customHeight="1" x14ac:dyDescent="0.45">
      <c r="B12" s="238"/>
      <c r="C12" s="225"/>
      <c r="D12" s="223"/>
      <c r="E12" s="204"/>
      <c r="F12" s="218"/>
      <c r="G12" s="118"/>
      <c r="H12" s="204"/>
      <c r="I12" s="109" t="str">
        <f>IF(I11=0,"%",IF(E11=0,"%",I11/E11))</f>
        <v>%</v>
      </c>
      <c r="J12" s="196"/>
      <c r="K12" s="205"/>
      <c r="L12" s="204"/>
      <c r="M12" s="210"/>
      <c r="N12" s="188"/>
      <c r="O12" s="110" t="s">
        <v>251</v>
      </c>
      <c r="P12" s="150"/>
      <c r="Q12" s="151"/>
      <c r="R12" s="150"/>
      <c r="S12" s="151"/>
      <c r="T12" s="150"/>
      <c r="U12" s="151"/>
      <c r="V12" s="150"/>
      <c r="W12" s="151"/>
      <c r="X12" s="150"/>
      <c r="Y12" s="151"/>
      <c r="Z12" s="150"/>
      <c r="AA12" s="151"/>
      <c r="AB12" s="111" t="s">
        <v>1</v>
      </c>
      <c r="AC12" s="112"/>
      <c r="AD12" s="111" t="s">
        <v>1</v>
      </c>
      <c r="AE12" s="112"/>
      <c r="AF12" s="282"/>
      <c r="AG12" s="283"/>
      <c r="AH12" s="283"/>
      <c r="AI12" s="284"/>
    </row>
    <row r="13" spans="2:35" ht="20.399999999999999" customHeight="1" x14ac:dyDescent="0.45">
      <c r="B13" s="237">
        <v>3</v>
      </c>
      <c r="C13" s="224"/>
      <c r="D13" s="222"/>
      <c r="E13" s="203"/>
      <c r="F13" s="217"/>
      <c r="G13" s="113"/>
      <c r="H13" s="203"/>
      <c r="I13" s="114">
        <f>E13-H13</f>
        <v>0</v>
      </c>
      <c r="J13" s="195"/>
      <c r="K13" s="197" t="str">
        <f t="shared" ref="K13" si="2">IF(H13=0,"%",IF(J13=0,"%",J13/H13))</f>
        <v>%</v>
      </c>
      <c r="L13" s="203"/>
      <c r="M13" s="209">
        <f t="shared" ref="M13" si="3">E13-L13</f>
        <v>0</v>
      </c>
      <c r="N13" s="187"/>
      <c r="O13" s="115" t="s">
        <v>249</v>
      </c>
      <c r="P13" s="152"/>
      <c r="Q13" s="153"/>
      <c r="R13" s="152"/>
      <c r="S13" s="153"/>
      <c r="T13" s="152"/>
      <c r="U13" s="153"/>
      <c r="V13" s="152"/>
      <c r="W13" s="153"/>
      <c r="X13" s="152"/>
      <c r="Y13" s="153"/>
      <c r="Z13" s="152"/>
      <c r="AA13" s="153"/>
      <c r="AB13" s="116"/>
      <c r="AC13" s="117"/>
      <c r="AD13" s="116"/>
      <c r="AE13" s="117"/>
      <c r="AF13" s="287"/>
      <c r="AG13" s="288"/>
      <c r="AH13" s="288"/>
      <c r="AI13" s="289"/>
    </row>
    <row r="14" spans="2:35" ht="20.399999999999999" customHeight="1" x14ac:dyDescent="0.45">
      <c r="B14" s="238"/>
      <c r="C14" s="225"/>
      <c r="D14" s="223"/>
      <c r="E14" s="204"/>
      <c r="F14" s="218"/>
      <c r="G14" s="108"/>
      <c r="H14" s="204"/>
      <c r="I14" s="109" t="str">
        <f>IF(I13=0,"%",IF(E13=0,"%",I13/E13))</f>
        <v>%</v>
      </c>
      <c r="J14" s="196"/>
      <c r="K14" s="205"/>
      <c r="L14" s="204"/>
      <c r="M14" s="210"/>
      <c r="N14" s="188"/>
      <c r="O14" s="110" t="s">
        <v>251</v>
      </c>
      <c r="P14" s="150"/>
      <c r="Q14" s="151"/>
      <c r="R14" s="150"/>
      <c r="S14" s="151"/>
      <c r="T14" s="150"/>
      <c r="U14" s="151"/>
      <c r="V14" s="150"/>
      <c r="W14" s="151"/>
      <c r="X14" s="150"/>
      <c r="Y14" s="151"/>
      <c r="Z14" s="150"/>
      <c r="AA14" s="151"/>
      <c r="AB14" s="111" t="s">
        <v>1</v>
      </c>
      <c r="AC14" s="112"/>
      <c r="AD14" s="111" t="s">
        <v>1</v>
      </c>
      <c r="AE14" s="112"/>
      <c r="AF14" s="282"/>
      <c r="AG14" s="283"/>
      <c r="AH14" s="283"/>
      <c r="AI14" s="284"/>
    </row>
    <row r="15" spans="2:35" ht="20.399999999999999" customHeight="1" x14ac:dyDescent="0.45">
      <c r="B15" s="237">
        <v>4</v>
      </c>
      <c r="C15" s="224"/>
      <c r="D15" s="222"/>
      <c r="E15" s="203"/>
      <c r="F15" s="217"/>
      <c r="G15" s="113"/>
      <c r="H15" s="203"/>
      <c r="I15" s="114">
        <f>E15-H15</f>
        <v>0</v>
      </c>
      <c r="J15" s="195"/>
      <c r="K15" s="197" t="str">
        <f t="shared" ref="K15" si="4">IF(H15=0,"%",IF(J15=0,"%",J15/H15))</f>
        <v>%</v>
      </c>
      <c r="L15" s="213"/>
      <c r="M15" s="209">
        <f t="shared" ref="M15" si="5">E15-L15</f>
        <v>0</v>
      </c>
      <c r="N15" s="187"/>
      <c r="O15" s="115" t="s">
        <v>249</v>
      </c>
      <c r="P15" s="152"/>
      <c r="Q15" s="153"/>
      <c r="R15" s="152"/>
      <c r="S15" s="153"/>
      <c r="T15" s="152"/>
      <c r="U15" s="153"/>
      <c r="V15" s="152"/>
      <c r="W15" s="153"/>
      <c r="X15" s="152"/>
      <c r="Y15" s="153"/>
      <c r="Z15" s="152"/>
      <c r="AA15" s="153"/>
      <c r="AB15" s="116"/>
      <c r="AC15" s="117"/>
      <c r="AD15" s="116"/>
      <c r="AE15" s="117"/>
      <c r="AF15" s="287"/>
      <c r="AG15" s="288"/>
      <c r="AH15" s="288"/>
      <c r="AI15" s="289"/>
    </row>
    <row r="16" spans="2:35" ht="20.399999999999999" customHeight="1" x14ac:dyDescent="0.45">
      <c r="B16" s="238"/>
      <c r="C16" s="225"/>
      <c r="D16" s="223"/>
      <c r="E16" s="204"/>
      <c r="F16" s="218"/>
      <c r="G16" s="108"/>
      <c r="H16" s="204"/>
      <c r="I16" s="109" t="str">
        <f>IF(I15=0,"%",IF(E15=0,"%",I15/E15))</f>
        <v>%</v>
      </c>
      <c r="J16" s="196"/>
      <c r="K16" s="205"/>
      <c r="L16" s="214"/>
      <c r="M16" s="210"/>
      <c r="N16" s="188"/>
      <c r="O16" s="110" t="s">
        <v>251</v>
      </c>
      <c r="P16" s="150"/>
      <c r="Q16" s="151"/>
      <c r="R16" s="150"/>
      <c r="S16" s="151"/>
      <c r="T16" s="150"/>
      <c r="U16" s="151"/>
      <c r="V16" s="150"/>
      <c r="W16" s="151"/>
      <c r="X16" s="150"/>
      <c r="Y16" s="151"/>
      <c r="Z16" s="150"/>
      <c r="AA16" s="151"/>
      <c r="AB16" s="119" t="s">
        <v>1</v>
      </c>
      <c r="AC16" s="112"/>
      <c r="AD16" s="111" t="s">
        <v>1</v>
      </c>
      <c r="AE16" s="112"/>
      <c r="AF16" s="282"/>
      <c r="AG16" s="283"/>
      <c r="AH16" s="283"/>
      <c r="AI16" s="284"/>
    </row>
    <row r="17" spans="2:35" ht="20.399999999999999" customHeight="1" x14ac:dyDescent="0.45">
      <c r="B17" s="237">
        <v>5</v>
      </c>
      <c r="C17" s="224"/>
      <c r="D17" s="222"/>
      <c r="E17" s="203"/>
      <c r="F17" s="217"/>
      <c r="G17" s="113"/>
      <c r="H17" s="203"/>
      <c r="I17" s="114">
        <f>E17-H17</f>
        <v>0</v>
      </c>
      <c r="J17" s="195"/>
      <c r="K17" s="197" t="str">
        <f t="shared" ref="K17" si="6">IF(H17=0,"%",IF(J17=0,"%",J17/H17))</f>
        <v>%</v>
      </c>
      <c r="L17" s="203"/>
      <c r="M17" s="209">
        <f t="shared" ref="M17" si="7">E17-L17</f>
        <v>0</v>
      </c>
      <c r="N17" s="187"/>
      <c r="O17" s="115" t="s">
        <v>249</v>
      </c>
      <c r="P17" s="152"/>
      <c r="Q17" s="153"/>
      <c r="R17" s="152"/>
      <c r="S17" s="153"/>
      <c r="T17" s="152"/>
      <c r="U17" s="153"/>
      <c r="V17" s="152"/>
      <c r="W17" s="153"/>
      <c r="X17" s="152"/>
      <c r="Y17" s="153"/>
      <c r="Z17" s="152"/>
      <c r="AA17" s="153"/>
      <c r="AB17" s="116"/>
      <c r="AC17" s="117"/>
      <c r="AD17" s="116"/>
      <c r="AE17" s="117"/>
      <c r="AF17" s="287"/>
      <c r="AG17" s="288"/>
      <c r="AH17" s="288"/>
      <c r="AI17" s="289"/>
    </row>
    <row r="18" spans="2:35" ht="20.399999999999999" customHeight="1" x14ac:dyDescent="0.45">
      <c r="B18" s="238"/>
      <c r="C18" s="225"/>
      <c r="D18" s="223"/>
      <c r="E18" s="204"/>
      <c r="F18" s="218"/>
      <c r="G18" s="108"/>
      <c r="H18" s="204"/>
      <c r="I18" s="109" t="str">
        <f>IF(I17=0,"%",IF(E17=0,"%",I17/E17))</f>
        <v>%</v>
      </c>
      <c r="J18" s="196"/>
      <c r="K18" s="205"/>
      <c r="L18" s="204"/>
      <c r="M18" s="210"/>
      <c r="N18" s="188"/>
      <c r="O18" s="110" t="s">
        <v>251</v>
      </c>
      <c r="P18" s="150"/>
      <c r="Q18" s="151"/>
      <c r="R18" s="150"/>
      <c r="S18" s="151"/>
      <c r="T18" s="150"/>
      <c r="U18" s="151"/>
      <c r="V18" s="150"/>
      <c r="W18" s="151"/>
      <c r="X18" s="150"/>
      <c r="Y18" s="151"/>
      <c r="Z18" s="150"/>
      <c r="AA18" s="151"/>
      <c r="AB18" s="119" t="s">
        <v>1</v>
      </c>
      <c r="AC18" s="112"/>
      <c r="AD18" s="111" t="s">
        <v>1</v>
      </c>
      <c r="AE18" s="112"/>
      <c r="AF18" s="282"/>
      <c r="AG18" s="283"/>
      <c r="AH18" s="283"/>
      <c r="AI18" s="284"/>
    </row>
    <row r="19" spans="2:35" ht="20.399999999999999" customHeight="1" x14ac:dyDescent="0.45">
      <c r="B19" s="237">
        <v>6</v>
      </c>
      <c r="C19" s="224"/>
      <c r="D19" s="222"/>
      <c r="E19" s="203"/>
      <c r="F19" s="217"/>
      <c r="G19" s="113"/>
      <c r="H19" s="203"/>
      <c r="I19" s="114">
        <f>E19-H19</f>
        <v>0</v>
      </c>
      <c r="J19" s="195"/>
      <c r="K19" s="197" t="str">
        <f t="shared" ref="K19" si="8">IF(H19=0,"%",IF(J19=0,"%",J19/H19))</f>
        <v>%</v>
      </c>
      <c r="L19" s="203"/>
      <c r="M19" s="209">
        <f t="shared" ref="M19" si="9">E19-L19</f>
        <v>0</v>
      </c>
      <c r="N19" s="187"/>
      <c r="O19" s="115" t="s">
        <v>249</v>
      </c>
      <c r="P19" s="152"/>
      <c r="Q19" s="153"/>
      <c r="R19" s="152"/>
      <c r="S19" s="153"/>
      <c r="T19" s="152"/>
      <c r="U19" s="153"/>
      <c r="V19" s="152"/>
      <c r="W19" s="153"/>
      <c r="X19" s="152"/>
      <c r="Y19" s="153"/>
      <c r="Z19" s="152"/>
      <c r="AA19" s="153"/>
      <c r="AB19" s="116"/>
      <c r="AC19" s="117"/>
      <c r="AD19" s="116"/>
      <c r="AE19" s="117"/>
      <c r="AF19" s="287"/>
      <c r="AG19" s="288"/>
      <c r="AH19" s="288"/>
      <c r="AI19" s="289"/>
    </row>
    <row r="20" spans="2:35" ht="20.399999999999999" customHeight="1" x14ac:dyDescent="0.45">
      <c r="B20" s="238"/>
      <c r="C20" s="225"/>
      <c r="D20" s="223"/>
      <c r="E20" s="204"/>
      <c r="F20" s="218"/>
      <c r="G20" s="108"/>
      <c r="H20" s="204"/>
      <c r="I20" s="109" t="str">
        <f>IF(I19=0,"%",IF(E19=0,"%",I19/E19))</f>
        <v>%</v>
      </c>
      <c r="J20" s="196"/>
      <c r="K20" s="205"/>
      <c r="L20" s="204"/>
      <c r="M20" s="210"/>
      <c r="N20" s="188"/>
      <c r="O20" s="110" t="s">
        <v>251</v>
      </c>
      <c r="P20" s="150"/>
      <c r="Q20" s="151"/>
      <c r="R20" s="150"/>
      <c r="S20" s="151"/>
      <c r="T20" s="150"/>
      <c r="U20" s="151"/>
      <c r="V20" s="150"/>
      <c r="W20" s="151"/>
      <c r="X20" s="150"/>
      <c r="Y20" s="151"/>
      <c r="Z20" s="150"/>
      <c r="AA20" s="151"/>
      <c r="AB20" s="119" t="s">
        <v>1</v>
      </c>
      <c r="AC20" s="112"/>
      <c r="AD20" s="111" t="s">
        <v>1</v>
      </c>
      <c r="AE20" s="112"/>
      <c r="AF20" s="282"/>
      <c r="AG20" s="283"/>
      <c r="AH20" s="283"/>
      <c r="AI20" s="284"/>
    </row>
    <row r="21" spans="2:35" ht="20.399999999999999" customHeight="1" x14ac:dyDescent="0.45">
      <c r="B21" s="237">
        <v>7</v>
      </c>
      <c r="C21" s="224"/>
      <c r="D21" s="222"/>
      <c r="E21" s="203"/>
      <c r="F21" s="217"/>
      <c r="G21" s="113"/>
      <c r="H21" s="203"/>
      <c r="I21" s="114">
        <f>E21-H21</f>
        <v>0</v>
      </c>
      <c r="J21" s="195"/>
      <c r="K21" s="197" t="str">
        <f t="shared" ref="K21" si="10">IF(H21=0,"%",IF(J21=0,"%",J21/H21))</f>
        <v>%</v>
      </c>
      <c r="L21" s="203"/>
      <c r="M21" s="209">
        <f t="shared" ref="M21" si="11">E21-L21</f>
        <v>0</v>
      </c>
      <c r="N21" s="187"/>
      <c r="O21" s="115" t="s">
        <v>249</v>
      </c>
      <c r="P21" s="152"/>
      <c r="Q21" s="153"/>
      <c r="R21" s="152"/>
      <c r="S21" s="153"/>
      <c r="T21" s="152"/>
      <c r="U21" s="153"/>
      <c r="V21" s="152"/>
      <c r="W21" s="153"/>
      <c r="X21" s="152"/>
      <c r="Y21" s="153"/>
      <c r="Z21" s="152"/>
      <c r="AA21" s="153"/>
      <c r="AB21" s="116"/>
      <c r="AC21" s="117"/>
      <c r="AD21" s="116"/>
      <c r="AE21" s="117"/>
      <c r="AF21" s="287"/>
      <c r="AG21" s="288"/>
      <c r="AH21" s="288"/>
      <c r="AI21" s="289"/>
    </row>
    <row r="22" spans="2:35" ht="20.399999999999999" customHeight="1" x14ac:dyDescent="0.45">
      <c r="B22" s="238"/>
      <c r="C22" s="225"/>
      <c r="D22" s="223"/>
      <c r="E22" s="204"/>
      <c r="F22" s="218"/>
      <c r="G22" s="108"/>
      <c r="H22" s="204"/>
      <c r="I22" s="109" t="str">
        <f>IF(I21=0,"%",IF(E21=0,"%",I21/E21))</f>
        <v>%</v>
      </c>
      <c r="J22" s="196"/>
      <c r="K22" s="205"/>
      <c r="L22" s="204"/>
      <c r="M22" s="210"/>
      <c r="N22" s="188"/>
      <c r="O22" s="110" t="s">
        <v>251</v>
      </c>
      <c r="P22" s="150"/>
      <c r="Q22" s="151"/>
      <c r="R22" s="150"/>
      <c r="S22" s="151"/>
      <c r="T22" s="150"/>
      <c r="U22" s="151"/>
      <c r="V22" s="150"/>
      <c r="W22" s="151"/>
      <c r="X22" s="150"/>
      <c r="Y22" s="151"/>
      <c r="Z22" s="150"/>
      <c r="AA22" s="151"/>
      <c r="AB22" s="119" t="s">
        <v>1</v>
      </c>
      <c r="AC22" s="120"/>
      <c r="AD22" s="111" t="s">
        <v>1</v>
      </c>
      <c r="AE22" s="120"/>
      <c r="AF22" s="282"/>
      <c r="AG22" s="283"/>
      <c r="AH22" s="283"/>
      <c r="AI22" s="284"/>
    </row>
    <row r="23" spans="2:35" ht="20.399999999999999" customHeight="1" x14ac:dyDescent="0.45">
      <c r="B23" s="237">
        <v>8</v>
      </c>
      <c r="C23" s="224"/>
      <c r="D23" s="222"/>
      <c r="E23" s="203"/>
      <c r="F23" s="217"/>
      <c r="G23" s="113"/>
      <c r="H23" s="203"/>
      <c r="I23" s="114">
        <f>E23-H23</f>
        <v>0</v>
      </c>
      <c r="J23" s="195"/>
      <c r="K23" s="197" t="str">
        <f t="shared" ref="K23" si="12">IF(H23=0,"%",IF(J23=0,"%",J23/H23))</f>
        <v>%</v>
      </c>
      <c r="L23" s="203"/>
      <c r="M23" s="209">
        <f t="shared" ref="M23" si="13">E23-L23</f>
        <v>0</v>
      </c>
      <c r="N23" s="187"/>
      <c r="O23" s="115" t="s">
        <v>249</v>
      </c>
      <c r="P23" s="152"/>
      <c r="Q23" s="153"/>
      <c r="R23" s="152"/>
      <c r="S23" s="153"/>
      <c r="T23" s="152"/>
      <c r="U23" s="153"/>
      <c r="V23" s="152"/>
      <c r="W23" s="153"/>
      <c r="X23" s="152"/>
      <c r="Y23" s="153"/>
      <c r="Z23" s="152"/>
      <c r="AA23" s="153"/>
      <c r="AB23" s="116"/>
      <c r="AC23" s="117"/>
      <c r="AD23" s="116"/>
      <c r="AE23" s="117"/>
      <c r="AF23" s="287"/>
      <c r="AG23" s="288"/>
      <c r="AH23" s="288"/>
      <c r="AI23" s="289"/>
    </row>
    <row r="24" spans="2:35" ht="20.399999999999999" customHeight="1" x14ac:dyDescent="0.45">
      <c r="B24" s="238"/>
      <c r="C24" s="225"/>
      <c r="D24" s="223"/>
      <c r="E24" s="204"/>
      <c r="F24" s="218"/>
      <c r="G24" s="108"/>
      <c r="H24" s="204"/>
      <c r="I24" s="109" t="str">
        <f>IF(I23=0,"%",IF(E23=0,"%",I23/E23))</f>
        <v>%</v>
      </c>
      <c r="J24" s="196"/>
      <c r="K24" s="205"/>
      <c r="L24" s="204"/>
      <c r="M24" s="210"/>
      <c r="N24" s="188"/>
      <c r="O24" s="110" t="s">
        <v>251</v>
      </c>
      <c r="P24" s="150"/>
      <c r="Q24" s="151"/>
      <c r="R24" s="150"/>
      <c r="S24" s="151"/>
      <c r="T24" s="150"/>
      <c r="U24" s="151"/>
      <c r="V24" s="150"/>
      <c r="W24" s="151"/>
      <c r="X24" s="150"/>
      <c r="Y24" s="151"/>
      <c r="Z24" s="150"/>
      <c r="AA24" s="151"/>
      <c r="AB24" s="119" t="s">
        <v>1</v>
      </c>
      <c r="AC24" s="120"/>
      <c r="AD24" s="111" t="s">
        <v>1</v>
      </c>
      <c r="AE24" s="120"/>
      <c r="AF24" s="282"/>
      <c r="AG24" s="283"/>
      <c r="AH24" s="283"/>
      <c r="AI24" s="284"/>
    </row>
    <row r="25" spans="2:35" ht="20.399999999999999" customHeight="1" x14ac:dyDescent="0.45">
      <c r="B25" s="237">
        <v>9</v>
      </c>
      <c r="C25" s="224"/>
      <c r="D25" s="222"/>
      <c r="E25" s="203"/>
      <c r="F25" s="217"/>
      <c r="G25" s="113"/>
      <c r="H25" s="203"/>
      <c r="I25" s="114">
        <f>E25-H25</f>
        <v>0</v>
      </c>
      <c r="J25" s="195"/>
      <c r="K25" s="197" t="str">
        <f t="shared" ref="K25" si="14">IF(H25=0,"%",IF(J25=0,"%",J25/H25))</f>
        <v>%</v>
      </c>
      <c r="L25" s="203"/>
      <c r="M25" s="209">
        <f t="shared" ref="M25" si="15">E25-L25</f>
        <v>0</v>
      </c>
      <c r="N25" s="187"/>
      <c r="O25" s="115" t="s">
        <v>249</v>
      </c>
      <c r="P25" s="152"/>
      <c r="Q25" s="153"/>
      <c r="R25" s="152"/>
      <c r="S25" s="153"/>
      <c r="T25" s="152"/>
      <c r="U25" s="153"/>
      <c r="V25" s="152"/>
      <c r="W25" s="153"/>
      <c r="X25" s="152"/>
      <c r="Y25" s="153"/>
      <c r="Z25" s="152"/>
      <c r="AA25" s="153"/>
      <c r="AB25" s="116"/>
      <c r="AC25" s="117"/>
      <c r="AD25" s="116"/>
      <c r="AE25" s="117"/>
      <c r="AF25" s="287"/>
      <c r="AG25" s="288"/>
      <c r="AH25" s="288"/>
      <c r="AI25" s="289"/>
    </row>
    <row r="26" spans="2:35" ht="20.399999999999999" customHeight="1" x14ac:dyDescent="0.45">
      <c r="B26" s="238"/>
      <c r="C26" s="225"/>
      <c r="D26" s="223"/>
      <c r="E26" s="204"/>
      <c r="F26" s="218"/>
      <c r="G26" s="108"/>
      <c r="H26" s="204"/>
      <c r="I26" s="109" t="str">
        <f>IF(I25=0,"%",IF(E25=0,"%",I25/E25))</f>
        <v>%</v>
      </c>
      <c r="J26" s="196"/>
      <c r="K26" s="205"/>
      <c r="L26" s="204"/>
      <c r="M26" s="210"/>
      <c r="N26" s="188"/>
      <c r="O26" s="110" t="s">
        <v>251</v>
      </c>
      <c r="P26" s="150"/>
      <c r="Q26" s="151"/>
      <c r="R26" s="150"/>
      <c r="S26" s="151"/>
      <c r="T26" s="150"/>
      <c r="U26" s="151"/>
      <c r="V26" s="150"/>
      <c r="W26" s="151"/>
      <c r="X26" s="150"/>
      <c r="Y26" s="151"/>
      <c r="Z26" s="150"/>
      <c r="AA26" s="151"/>
      <c r="AB26" s="119" t="s">
        <v>1</v>
      </c>
      <c r="AC26" s="120"/>
      <c r="AD26" s="111" t="s">
        <v>1</v>
      </c>
      <c r="AE26" s="120"/>
      <c r="AF26" s="282"/>
      <c r="AG26" s="283"/>
      <c r="AH26" s="283"/>
      <c r="AI26" s="284"/>
    </row>
    <row r="27" spans="2:35" ht="20.399999999999999" customHeight="1" x14ac:dyDescent="0.45">
      <c r="B27" s="237">
        <v>10</v>
      </c>
      <c r="C27" s="224"/>
      <c r="D27" s="222"/>
      <c r="E27" s="203"/>
      <c r="F27" s="217"/>
      <c r="G27" s="113"/>
      <c r="H27" s="203"/>
      <c r="I27" s="114">
        <f>E27-H27</f>
        <v>0</v>
      </c>
      <c r="J27" s="195"/>
      <c r="K27" s="197" t="str">
        <f t="shared" ref="K27" si="16">IF(H27=0,"%",IF(J27=0,"%",J27/H27))</f>
        <v>%</v>
      </c>
      <c r="L27" s="203"/>
      <c r="M27" s="209">
        <f t="shared" ref="M27" si="17">E27-L27</f>
        <v>0</v>
      </c>
      <c r="N27" s="187"/>
      <c r="O27" s="115" t="s">
        <v>249</v>
      </c>
      <c r="P27" s="152"/>
      <c r="Q27" s="153"/>
      <c r="R27" s="152"/>
      <c r="S27" s="153"/>
      <c r="T27" s="152"/>
      <c r="U27" s="153"/>
      <c r="V27" s="152"/>
      <c r="W27" s="153"/>
      <c r="X27" s="152"/>
      <c r="Y27" s="153"/>
      <c r="Z27" s="152"/>
      <c r="AA27" s="153"/>
      <c r="AB27" s="116"/>
      <c r="AC27" s="117"/>
      <c r="AD27" s="116"/>
      <c r="AE27" s="117"/>
      <c r="AF27" s="287"/>
      <c r="AG27" s="288"/>
      <c r="AH27" s="288"/>
      <c r="AI27" s="289"/>
    </row>
    <row r="28" spans="2:35" ht="20.399999999999999" customHeight="1" x14ac:dyDescent="0.45">
      <c r="B28" s="238"/>
      <c r="C28" s="225"/>
      <c r="D28" s="223"/>
      <c r="E28" s="204"/>
      <c r="F28" s="218"/>
      <c r="G28" s="108"/>
      <c r="H28" s="204"/>
      <c r="I28" s="109" t="str">
        <f>IF(I27=0,"%",IF(E27=0,"%",I27/E27))</f>
        <v>%</v>
      </c>
      <c r="J28" s="196"/>
      <c r="K28" s="205"/>
      <c r="L28" s="204"/>
      <c r="M28" s="210"/>
      <c r="N28" s="188"/>
      <c r="O28" s="110" t="s">
        <v>251</v>
      </c>
      <c r="P28" s="150"/>
      <c r="Q28" s="151"/>
      <c r="R28" s="150"/>
      <c r="S28" s="151"/>
      <c r="T28" s="150"/>
      <c r="U28" s="151"/>
      <c r="V28" s="150"/>
      <c r="W28" s="151"/>
      <c r="X28" s="150"/>
      <c r="Y28" s="151"/>
      <c r="Z28" s="150"/>
      <c r="AA28" s="151"/>
      <c r="AB28" s="119" t="s">
        <v>1</v>
      </c>
      <c r="AC28" s="120"/>
      <c r="AD28" s="111" t="s">
        <v>1</v>
      </c>
      <c r="AE28" s="120"/>
      <c r="AF28" s="282"/>
      <c r="AG28" s="283"/>
      <c r="AH28" s="283"/>
      <c r="AI28" s="284"/>
    </row>
    <row r="29" spans="2:35" ht="20.399999999999999" customHeight="1" x14ac:dyDescent="0.45">
      <c r="B29" s="237">
        <v>11</v>
      </c>
      <c r="C29" s="224"/>
      <c r="D29" s="222"/>
      <c r="E29" s="203"/>
      <c r="F29" s="217"/>
      <c r="G29" s="113"/>
      <c r="H29" s="203"/>
      <c r="I29" s="114">
        <f>E29-H29</f>
        <v>0</v>
      </c>
      <c r="J29" s="195"/>
      <c r="K29" s="197" t="str">
        <f t="shared" ref="K29" si="18">IF(H29=0,"%",IF(J29=0,"%",J29/H29))</f>
        <v>%</v>
      </c>
      <c r="L29" s="203"/>
      <c r="M29" s="209">
        <f t="shared" ref="M29" si="19">E29-L29</f>
        <v>0</v>
      </c>
      <c r="N29" s="187"/>
      <c r="O29" s="115" t="s">
        <v>249</v>
      </c>
      <c r="P29" s="152"/>
      <c r="Q29" s="153"/>
      <c r="R29" s="152"/>
      <c r="S29" s="153"/>
      <c r="T29" s="152"/>
      <c r="U29" s="153"/>
      <c r="V29" s="152"/>
      <c r="W29" s="153"/>
      <c r="X29" s="152"/>
      <c r="Y29" s="153"/>
      <c r="Z29" s="152"/>
      <c r="AA29" s="153"/>
      <c r="AB29" s="116"/>
      <c r="AC29" s="117"/>
      <c r="AD29" s="116"/>
      <c r="AE29" s="117"/>
      <c r="AF29" s="287"/>
      <c r="AG29" s="288"/>
      <c r="AH29" s="288"/>
      <c r="AI29" s="289"/>
    </row>
    <row r="30" spans="2:35" ht="20.399999999999999" customHeight="1" x14ac:dyDescent="0.45">
      <c r="B30" s="238"/>
      <c r="C30" s="225"/>
      <c r="D30" s="223"/>
      <c r="E30" s="204"/>
      <c r="F30" s="218"/>
      <c r="G30" s="108"/>
      <c r="H30" s="204"/>
      <c r="I30" s="109" t="str">
        <f>IF(I29=0,"%",IF(E29=0,"%",I29/E29))</f>
        <v>%</v>
      </c>
      <c r="J30" s="196"/>
      <c r="K30" s="205"/>
      <c r="L30" s="204"/>
      <c r="M30" s="210"/>
      <c r="N30" s="188"/>
      <c r="O30" s="110" t="s">
        <v>251</v>
      </c>
      <c r="P30" s="150"/>
      <c r="Q30" s="151"/>
      <c r="R30" s="150"/>
      <c r="S30" s="151"/>
      <c r="T30" s="150"/>
      <c r="U30" s="151"/>
      <c r="V30" s="150"/>
      <c r="W30" s="151"/>
      <c r="X30" s="150"/>
      <c r="Y30" s="151"/>
      <c r="Z30" s="150"/>
      <c r="AA30" s="151"/>
      <c r="AB30" s="119" t="s">
        <v>1</v>
      </c>
      <c r="AC30" s="120"/>
      <c r="AD30" s="111" t="s">
        <v>1</v>
      </c>
      <c r="AE30" s="120"/>
      <c r="AF30" s="282"/>
      <c r="AG30" s="283"/>
      <c r="AH30" s="283"/>
      <c r="AI30" s="284"/>
    </row>
    <row r="31" spans="2:35" ht="20.399999999999999" customHeight="1" x14ac:dyDescent="0.45">
      <c r="B31" s="237">
        <v>12</v>
      </c>
      <c r="C31" s="224"/>
      <c r="D31" s="222"/>
      <c r="E31" s="203"/>
      <c r="F31" s="217"/>
      <c r="G31" s="113"/>
      <c r="H31" s="203"/>
      <c r="I31" s="114">
        <f>E31-H31</f>
        <v>0</v>
      </c>
      <c r="J31" s="195"/>
      <c r="K31" s="197" t="str">
        <f t="shared" ref="K31" si="20">IF(H31=0,"%",IF(J31=0,"%",J31/H31))</f>
        <v>%</v>
      </c>
      <c r="L31" s="203"/>
      <c r="M31" s="209">
        <f t="shared" ref="M31" si="21">E31-L31</f>
        <v>0</v>
      </c>
      <c r="N31" s="187"/>
      <c r="O31" s="115" t="s">
        <v>249</v>
      </c>
      <c r="P31" s="152"/>
      <c r="Q31" s="153"/>
      <c r="R31" s="152"/>
      <c r="S31" s="153"/>
      <c r="T31" s="152"/>
      <c r="U31" s="153"/>
      <c r="V31" s="152"/>
      <c r="W31" s="153"/>
      <c r="X31" s="152"/>
      <c r="Y31" s="153"/>
      <c r="Z31" s="152"/>
      <c r="AA31" s="153"/>
      <c r="AB31" s="116"/>
      <c r="AC31" s="117"/>
      <c r="AD31" s="116"/>
      <c r="AE31" s="117"/>
      <c r="AF31" s="287"/>
      <c r="AG31" s="288"/>
      <c r="AH31" s="288"/>
      <c r="AI31" s="289"/>
    </row>
    <row r="32" spans="2:35" ht="20.399999999999999" customHeight="1" x14ac:dyDescent="0.45">
      <c r="B32" s="238"/>
      <c r="C32" s="225"/>
      <c r="D32" s="223"/>
      <c r="E32" s="204"/>
      <c r="F32" s="218"/>
      <c r="G32" s="108"/>
      <c r="H32" s="204"/>
      <c r="I32" s="109" t="str">
        <f>IF(I31=0,"%",IF(E31=0,"%",I31/E31))</f>
        <v>%</v>
      </c>
      <c r="J32" s="196"/>
      <c r="K32" s="205"/>
      <c r="L32" s="204"/>
      <c r="M32" s="210"/>
      <c r="N32" s="188"/>
      <c r="O32" s="110" t="s">
        <v>251</v>
      </c>
      <c r="P32" s="150"/>
      <c r="Q32" s="151"/>
      <c r="R32" s="150"/>
      <c r="S32" s="151"/>
      <c r="T32" s="150"/>
      <c r="U32" s="151"/>
      <c r="V32" s="150"/>
      <c r="W32" s="151"/>
      <c r="X32" s="150"/>
      <c r="Y32" s="151"/>
      <c r="Z32" s="150"/>
      <c r="AA32" s="151"/>
      <c r="AB32" s="119" t="s">
        <v>1</v>
      </c>
      <c r="AC32" s="120"/>
      <c r="AD32" s="111" t="s">
        <v>1</v>
      </c>
      <c r="AE32" s="120"/>
      <c r="AF32" s="282"/>
      <c r="AG32" s="283"/>
      <c r="AH32" s="283"/>
      <c r="AI32" s="284"/>
    </row>
    <row r="33" spans="2:35" ht="20.399999999999999" customHeight="1" x14ac:dyDescent="0.45">
      <c r="B33" s="237">
        <v>13</v>
      </c>
      <c r="C33" s="224"/>
      <c r="D33" s="222"/>
      <c r="E33" s="203"/>
      <c r="F33" s="217"/>
      <c r="G33" s="113"/>
      <c r="H33" s="203"/>
      <c r="I33" s="114">
        <f>E33-H33</f>
        <v>0</v>
      </c>
      <c r="J33" s="195"/>
      <c r="K33" s="197" t="str">
        <f t="shared" ref="K33" si="22">IF(H33=0,"%",IF(J33=0,"%",J33/H33))</f>
        <v>%</v>
      </c>
      <c r="L33" s="203"/>
      <c r="M33" s="209">
        <f t="shared" ref="M33" si="23">E33-L33</f>
        <v>0</v>
      </c>
      <c r="N33" s="187"/>
      <c r="O33" s="115" t="s">
        <v>249</v>
      </c>
      <c r="P33" s="152"/>
      <c r="Q33" s="153"/>
      <c r="R33" s="152"/>
      <c r="S33" s="153"/>
      <c r="T33" s="152"/>
      <c r="U33" s="153"/>
      <c r="V33" s="152"/>
      <c r="W33" s="153"/>
      <c r="X33" s="152"/>
      <c r="Y33" s="153"/>
      <c r="Z33" s="152"/>
      <c r="AA33" s="153"/>
      <c r="AB33" s="116"/>
      <c r="AC33" s="117"/>
      <c r="AD33" s="116"/>
      <c r="AE33" s="117"/>
      <c r="AF33" s="287"/>
      <c r="AG33" s="288"/>
      <c r="AH33" s="288"/>
      <c r="AI33" s="289"/>
    </row>
    <row r="34" spans="2:35" ht="20.399999999999999" customHeight="1" x14ac:dyDescent="0.45">
      <c r="B34" s="238"/>
      <c r="C34" s="225"/>
      <c r="D34" s="223"/>
      <c r="E34" s="204"/>
      <c r="F34" s="218"/>
      <c r="G34" s="108"/>
      <c r="H34" s="204"/>
      <c r="I34" s="109" t="str">
        <f>IF(I33=0,"%",IF(E33=0,"%",I33/E33))</f>
        <v>%</v>
      </c>
      <c r="J34" s="196"/>
      <c r="K34" s="205"/>
      <c r="L34" s="204"/>
      <c r="M34" s="210"/>
      <c r="N34" s="188"/>
      <c r="O34" s="110" t="s">
        <v>251</v>
      </c>
      <c r="P34" s="150"/>
      <c r="Q34" s="151"/>
      <c r="R34" s="150"/>
      <c r="S34" s="151"/>
      <c r="T34" s="150"/>
      <c r="U34" s="151"/>
      <c r="V34" s="150"/>
      <c r="W34" s="151"/>
      <c r="X34" s="150"/>
      <c r="Y34" s="151"/>
      <c r="Z34" s="150"/>
      <c r="AA34" s="151"/>
      <c r="AB34" s="119" t="s">
        <v>1</v>
      </c>
      <c r="AC34" s="120"/>
      <c r="AD34" s="111" t="s">
        <v>1</v>
      </c>
      <c r="AE34" s="120"/>
      <c r="AF34" s="282"/>
      <c r="AG34" s="283"/>
      <c r="AH34" s="283"/>
      <c r="AI34" s="284"/>
    </row>
    <row r="35" spans="2:35" ht="20.399999999999999" customHeight="1" x14ac:dyDescent="0.45">
      <c r="B35" s="237">
        <v>14</v>
      </c>
      <c r="C35" s="224"/>
      <c r="D35" s="222"/>
      <c r="E35" s="203"/>
      <c r="F35" s="217"/>
      <c r="G35" s="113"/>
      <c r="H35" s="203"/>
      <c r="I35" s="114">
        <f>E35-H35</f>
        <v>0</v>
      </c>
      <c r="J35" s="195"/>
      <c r="K35" s="197" t="str">
        <f t="shared" ref="K35" si="24">IF(H35=0,"%",IF(J35=0,"%",J35/H35))</f>
        <v>%</v>
      </c>
      <c r="L35" s="203"/>
      <c r="M35" s="209">
        <f t="shared" ref="M35" si="25">E35-L35</f>
        <v>0</v>
      </c>
      <c r="N35" s="187"/>
      <c r="O35" s="115" t="s">
        <v>249</v>
      </c>
      <c r="P35" s="152"/>
      <c r="Q35" s="153"/>
      <c r="R35" s="152"/>
      <c r="S35" s="153"/>
      <c r="T35" s="152"/>
      <c r="U35" s="153"/>
      <c r="V35" s="152"/>
      <c r="W35" s="153"/>
      <c r="X35" s="152"/>
      <c r="Y35" s="153"/>
      <c r="Z35" s="152"/>
      <c r="AA35" s="153"/>
      <c r="AB35" s="116"/>
      <c r="AC35" s="117"/>
      <c r="AD35" s="116"/>
      <c r="AE35" s="117"/>
      <c r="AF35" s="287"/>
      <c r="AG35" s="288"/>
      <c r="AH35" s="288"/>
      <c r="AI35" s="289"/>
    </row>
    <row r="36" spans="2:35" ht="20.399999999999999" customHeight="1" x14ac:dyDescent="0.45">
      <c r="B36" s="238"/>
      <c r="C36" s="225"/>
      <c r="D36" s="223"/>
      <c r="E36" s="204"/>
      <c r="F36" s="218"/>
      <c r="G36" s="108"/>
      <c r="H36" s="204"/>
      <c r="I36" s="109" t="str">
        <f>IF(I35=0,"%",IF(E35=0,"%",I35/E35))</f>
        <v>%</v>
      </c>
      <c r="J36" s="196"/>
      <c r="K36" s="205"/>
      <c r="L36" s="204"/>
      <c r="M36" s="210"/>
      <c r="N36" s="188"/>
      <c r="O36" s="110" t="s">
        <v>251</v>
      </c>
      <c r="P36" s="150"/>
      <c r="Q36" s="151"/>
      <c r="R36" s="150"/>
      <c r="S36" s="151"/>
      <c r="T36" s="150"/>
      <c r="U36" s="151"/>
      <c r="V36" s="150"/>
      <c r="W36" s="151"/>
      <c r="X36" s="150"/>
      <c r="Y36" s="151"/>
      <c r="Z36" s="150"/>
      <c r="AA36" s="151"/>
      <c r="AB36" s="119" t="s">
        <v>1</v>
      </c>
      <c r="AC36" s="120"/>
      <c r="AD36" s="111" t="s">
        <v>1</v>
      </c>
      <c r="AE36" s="120"/>
      <c r="AF36" s="282"/>
      <c r="AG36" s="283"/>
      <c r="AH36" s="283"/>
      <c r="AI36" s="284"/>
    </row>
    <row r="37" spans="2:35" ht="20.399999999999999" customHeight="1" x14ac:dyDescent="0.45">
      <c r="B37" s="237">
        <v>15</v>
      </c>
      <c r="C37" s="224"/>
      <c r="D37" s="222"/>
      <c r="E37" s="203"/>
      <c r="F37" s="217"/>
      <c r="G37" s="113"/>
      <c r="H37" s="203"/>
      <c r="I37" s="114">
        <f>E37-H37</f>
        <v>0</v>
      </c>
      <c r="J37" s="195"/>
      <c r="K37" s="197" t="str">
        <f t="shared" ref="K37" si="26">IF(H37=0,"%",IF(J37=0,"%",J37/H37))</f>
        <v>%</v>
      </c>
      <c r="L37" s="203"/>
      <c r="M37" s="209">
        <f t="shared" ref="M37" si="27">E37-L37</f>
        <v>0</v>
      </c>
      <c r="N37" s="187"/>
      <c r="O37" s="115" t="s">
        <v>249</v>
      </c>
      <c r="P37" s="152"/>
      <c r="Q37" s="153"/>
      <c r="R37" s="152"/>
      <c r="S37" s="153"/>
      <c r="T37" s="152"/>
      <c r="U37" s="153"/>
      <c r="V37" s="152"/>
      <c r="W37" s="153"/>
      <c r="X37" s="152"/>
      <c r="Y37" s="153"/>
      <c r="Z37" s="152"/>
      <c r="AA37" s="153"/>
      <c r="AB37" s="116"/>
      <c r="AC37" s="117"/>
      <c r="AD37" s="116"/>
      <c r="AE37" s="117"/>
      <c r="AF37" s="287"/>
      <c r="AG37" s="288"/>
      <c r="AH37" s="288"/>
      <c r="AI37" s="289"/>
    </row>
    <row r="38" spans="2:35" ht="20.399999999999999" customHeight="1" thickBot="1" x14ac:dyDescent="0.5">
      <c r="B38" s="238"/>
      <c r="C38" s="225"/>
      <c r="D38" s="223"/>
      <c r="E38" s="204"/>
      <c r="F38" s="241"/>
      <c r="G38" s="108"/>
      <c r="H38" s="204"/>
      <c r="I38" s="109" t="str">
        <f>IF(I37=0,"%",IF(E37=0,"%",I37/E37))</f>
        <v>%</v>
      </c>
      <c r="J38" s="196"/>
      <c r="K38" s="198"/>
      <c r="L38" s="204"/>
      <c r="M38" s="293"/>
      <c r="N38" s="199"/>
      <c r="O38" s="110" t="s">
        <v>251</v>
      </c>
      <c r="P38" s="150"/>
      <c r="Q38" s="151"/>
      <c r="R38" s="150"/>
      <c r="S38" s="151"/>
      <c r="T38" s="150"/>
      <c r="U38" s="151"/>
      <c r="V38" s="150"/>
      <c r="W38" s="151"/>
      <c r="X38" s="150"/>
      <c r="Y38" s="151"/>
      <c r="Z38" s="150"/>
      <c r="AA38" s="151"/>
      <c r="AB38" s="119" t="s">
        <v>1</v>
      </c>
      <c r="AC38" s="120"/>
      <c r="AD38" s="111" t="s">
        <v>1</v>
      </c>
      <c r="AE38" s="120"/>
      <c r="AF38" s="282"/>
      <c r="AG38" s="283"/>
      <c r="AH38" s="283"/>
      <c r="AI38" s="284"/>
    </row>
    <row r="39" spans="2:35" ht="15.6" customHeight="1" x14ac:dyDescent="0.45">
      <c r="B39" s="168" t="s">
        <v>247</v>
      </c>
      <c r="C39" s="169"/>
      <c r="D39" s="174" t="s">
        <v>235</v>
      </c>
      <c r="E39" s="177">
        <f>SUM(E9:E38)</f>
        <v>0</v>
      </c>
      <c r="F39" s="180" t="s">
        <v>216</v>
      </c>
      <c r="G39" s="180" t="s">
        <v>216</v>
      </c>
      <c r="H39" s="177">
        <f>SUM(H9:H38)</f>
        <v>0</v>
      </c>
      <c r="I39" s="201">
        <v>0</v>
      </c>
      <c r="J39" s="206">
        <f>SUM(J9:J38)</f>
        <v>0</v>
      </c>
      <c r="K39" s="189" t="s">
        <v>216</v>
      </c>
      <c r="L39" s="192">
        <f>SUM(L9:L38)</f>
        <v>0</v>
      </c>
      <c r="M39" s="290">
        <f>SUM(M9:M38)</f>
        <v>0</v>
      </c>
      <c r="N39" s="259" t="s">
        <v>212</v>
      </c>
      <c r="O39" s="260"/>
      <c r="P39" s="154">
        <f>SUMIF($N$9:$N$38,"小切手",P$9:Q$38)</f>
        <v>0</v>
      </c>
      <c r="Q39" s="155"/>
      <c r="R39" s="154">
        <f t="shared" ref="R39" si="28">SUMIF($N$9:$N$38,"小切手",R$9:S$38)</f>
        <v>0</v>
      </c>
      <c r="S39" s="155"/>
      <c r="T39" s="154">
        <f t="shared" ref="T39" si="29">SUMIF($N$9:$N$38,"小切手",T$9:U$38)</f>
        <v>0</v>
      </c>
      <c r="U39" s="155"/>
      <c r="V39" s="154">
        <f t="shared" ref="V39" si="30">SUMIF($N$9:$N$38,"小切手",V$9:W$38)</f>
        <v>0</v>
      </c>
      <c r="W39" s="155"/>
      <c r="X39" s="154">
        <f>SUMIF($N$9:$N$38,"小切手",X$9:Y$38)</f>
        <v>0</v>
      </c>
      <c r="Y39" s="155"/>
      <c r="Z39" s="154">
        <f>SUMIF($N$9:$N$38,"小切手",Z$9:AA$38)</f>
        <v>0</v>
      </c>
      <c r="AA39" s="155"/>
      <c r="AB39" s="253" t="s">
        <v>224</v>
      </c>
      <c r="AC39" s="121">
        <f>SUMIF($N$9:$N$38,"小切手",AC$9:AC$38)</f>
        <v>0</v>
      </c>
      <c r="AD39" s="253" t="s">
        <v>224</v>
      </c>
      <c r="AE39" s="121">
        <f>SUMIF($N$9:$N$38,"小切手",AE$9:AE$38)</f>
        <v>0</v>
      </c>
      <c r="AF39" s="280"/>
      <c r="AG39" s="280"/>
      <c r="AH39" s="280"/>
      <c r="AI39" s="281"/>
    </row>
    <row r="40" spans="2:35" ht="15.9" customHeight="1" x14ac:dyDescent="0.45">
      <c r="B40" s="170"/>
      <c r="C40" s="171"/>
      <c r="D40" s="175"/>
      <c r="E40" s="178"/>
      <c r="F40" s="181"/>
      <c r="G40" s="181"/>
      <c r="H40" s="178"/>
      <c r="I40" s="202"/>
      <c r="J40" s="207"/>
      <c r="K40" s="190"/>
      <c r="L40" s="193"/>
      <c r="M40" s="291"/>
      <c r="N40" s="257" t="s">
        <v>241</v>
      </c>
      <c r="O40" s="258"/>
      <c r="P40" s="156">
        <f>SUMIF($N$9:$N$38,"振込",P$9:Q$38)</f>
        <v>0</v>
      </c>
      <c r="Q40" s="157"/>
      <c r="R40" s="156">
        <f t="shared" ref="R40" si="31">SUMIF($N$9:$N$38,"振込",R$9:S$38)</f>
        <v>0</v>
      </c>
      <c r="S40" s="157"/>
      <c r="T40" s="156">
        <f t="shared" ref="T40" si="32">SUMIF($N$9:$N$38,"振込",T$9:U$38)</f>
        <v>0</v>
      </c>
      <c r="U40" s="157"/>
      <c r="V40" s="156">
        <f t="shared" ref="V40" si="33">SUMIF($N$9:$N$38,"振込",V$9:W$38)</f>
        <v>0</v>
      </c>
      <c r="W40" s="157"/>
      <c r="X40" s="156">
        <f t="shared" ref="X40" si="34">SUMIF($N$9:$N$38,"振込",X$9:Y$38)</f>
        <v>0</v>
      </c>
      <c r="Y40" s="157"/>
      <c r="Z40" s="156">
        <f>SUMIF($N$9:$N$38,"振込",Z$9:AA$38)</f>
        <v>0</v>
      </c>
      <c r="AA40" s="157"/>
      <c r="AB40" s="254"/>
      <c r="AC40" s="122">
        <f>SUMIF($N$9:$N$38,"振込",AC$9:AC$38)</f>
        <v>0</v>
      </c>
      <c r="AD40" s="254"/>
      <c r="AE40" s="122">
        <f>SUMIF($N$9:$N$38,"振込",AE$9:AE$38)</f>
        <v>0</v>
      </c>
      <c r="AF40" s="283"/>
      <c r="AG40" s="283"/>
      <c r="AH40" s="283"/>
      <c r="AI40" s="284"/>
    </row>
    <row r="41" spans="2:35" ht="15.9" customHeight="1" x14ac:dyDescent="0.45">
      <c r="B41" s="170"/>
      <c r="C41" s="171"/>
      <c r="D41" s="175"/>
      <c r="E41" s="178"/>
      <c r="F41" s="181"/>
      <c r="G41" s="181"/>
      <c r="H41" s="178"/>
      <c r="I41" s="183" t="s">
        <v>229</v>
      </c>
      <c r="J41" s="207"/>
      <c r="K41" s="190"/>
      <c r="L41" s="193"/>
      <c r="M41" s="291"/>
      <c r="N41" s="251" t="s">
        <v>238</v>
      </c>
      <c r="O41" s="252"/>
      <c r="P41" s="158">
        <f>SUMIF($N$9:$N$38,"手形",P$9:Q$38)</f>
        <v>0</v>
      </c>
      <c r="Q41" s="159"/>
      <c r="R41" s="158">
        <f t="shared" ref="R41" si="35">SUMIF($N$9:$N$38,"手形",R$9:S$38)</f>
        <v>0</v>
      </c>
      <c r="S41" s="159"/>
      <c r="T41" s="158">
        <f t="shared" ref="T41" si="36">SUMIF($N$9:$N$38,"手形",T$9:U$38)</f>
        <v>0</v>
      </c>
      <c r="U41" s="159"/>
      <c r="V41" s="158">
        <f t="shared" ref="V41" si="37">SUMIF($N$9:$N$38,"手形",V$9:W$38)</f>
        <v>0</v>
      </c>
      <c r="W41" s="159"/>
      <c r="X41" s="158">
        <f t="shared" ref="X41" si="38">SUMIF($N$9:$N$38,"手形",X$9:Y$38)</f>
        <v>0</v>
      </c>
      <c r="Y41" s="159"/>
      <c r="Z41" s="158">
        <f t="shared" ref="Z41" si="39">SUMIF($N$9:$N$38,"手形",Z$9:AA$38)</f>
        <v>0</v>
      </c>
      <c r="AA41" s="159"/>
      <c r="AB41" s="255"/>
      <c r="AC41" s="123">
        <f>SUMIF($N$9:$N$38,"手形",AC$9:AC$38)</f>
        <v>0</v>
      </c>
      <c r="AD41" s="255"/>
      <c r="AE41" s="123">
        <f>SUMIF($N$9:$N$38,"手形",AE$9:AE$38)</f>
        <v>0</v>
      </c>
      <c r="AF41" s="283"/>
      <c r="AG41" s="283"/>
      <c r="AH41" s="283"/>
      <c r="AI41" s="284"/>
    </row>
    <row r="42" spans="2:35" ht="15.9" customHeight="1" thickBot="1" x14ac:dyDescent="0.5">
      <c r="B42" s="172"/>
      <c r="C42" s="173"/>
      <c r="D42" s="176"/>
      <c r="E42" s="179"/>
      <c r="F42" s="182"/>
      <c r="G42" s="182"/>
      <c r="H42" s="179"/>
      <c r="I42" s="184"/>
      <c r="J42" s="208"/>
      <c r="K42" s="191"/>
      <c r="L42" s="194"/>
      <c r="M42" s="292"/>
      <c r="N42" s="211" t="s">
        <v>239</v>
      </c>
      <c r="O42" s="212"/>
      <c r="P42" s="160">
        <f>P39+P40</f>
        <v>0</v>
      </c>
      <c r="Q42" s="161"/>
      <c r="R42" s="160">
        <f t="shared" ref="R42" si="40">R39+R40</f>
        <v>0</v>
      </c>
      <c r="S42" s="161"/>
      <c r="T42" s="160">
        <f t="shared" ref="T42" si="41">T39+T40</f>
        <v>0</v>
      </c>
      <c r="U42" s="161"/>
      <c r="V42" s="160">
        <f t="shared" ref="V42" si="42">V39+V40</f>
        <v>0</v>
      </c>
      <c r="W42" s="161"/>
      <c r="X42" s="160">
        <f t="shared" ref="X42" si="43">X39+X40</f>
        <v>0</v>
      </c>
      <c r="Y42" s="161"/>
      <c r="Z42" s="160">
        <f t="shared" ref="Z42" si="44">Z39+Z40</f>
        <v>0</v>
      </c>
      <c r="AA42" s="161"/>
      <c r="AB42" s="256"/>
      <c r="AC42" s="124">
        <f>AC39+AC40</f>
        <v>0</v>
      </c>
      <c r="AD42" s="256"/>
      <c r="AE42" s="124">
        <f>AE39+AE40</f>
        <v>0</v>
      </c>
      <c r="AF42" s="285"/>
      <c r="AG42" s="285"/>
      <c r="AH42" s="285"/>
      <c r="AI42" s="286"/>
    </row>
    <row r="43" spans="2:35" ht="5.0999999999999996" customHeight="1" x14ac:dyDescent="0.45">
      <c r="B43" s="125"/>
      <c r="C43" s="125"/>
      <c r="D43" s="125"/>
      <c r="E43" s="126"/>
      <c r="F43" s="125"/>
      <c r="G43" s="127"/>
      <c r="H43" s="126"/>
      <c r="I43" s="126"/>
      <c r="J43" s="128"/>
      <c r="K43" s="127"/>
      <c r="L43" s="128"/>
      <c r="M43" s="128"/>
      <c r="N43" s="129"/>
      <c r="O43" s="129"/>
      <c r="P43" s="129"/>
      <c r="Q43" s="130"/>
      <c r="R43" s="130"/>
      <c r="S43" s="130"/>
      <c r="T43" s="130"/>
      <c r="U43" s="130"/>
      <c r="V43" s="130"/>
      <c r="W43" s="130"/>
      <c r="X43" s="130"/>
      <c r="Y43" s="130"/>
      <c r="Z43" s="130"/>
      <c r="AA43" s="130"/>
      <c r="AB43" s="131"/>
      <c r="AC43" s="130"/>
      <c r="AD43" s="131"/>
      <c r="AE43" s="130"/>
      <c r="AF43" s="132"/>
      <c r="AG43" s="132"/>
      <c r="AH43" s="132"/>
      <c r="AI43" s="133"/>
    </row>
    <row r="44" spans="2:35" ht="16.5" customHeight="1" x14ac:dyDescent="0.45">
      <c r="B44" s="134" t="s">
        <v>240</v>
      </c>
      <c r="C44" s="125"/>
      <c r="D44" s="125"/>
      <c r="E44" s="126"/>
      <c r="F44" s="125"/>
      <c r="G44" s="127"/>
      <c r="H44" s="126"/>
      <c r="I44" s="126"/>
      <c r="J44" s="128"/>
      <c r="K44" s="127"/>
      <c r="L44" s="128"/>
      <c r="M44" s="128"/>
      <c r="N44" s="129"/>
      <c r="O44" s="129"/>
      <c r="P44" s="129"/>
      <c r="Q44" s="130"/>
      <c r="R44" s="130"/>
      <c r="S44" s="130"/>
      <c r="T44" s="130"/>
      <c r="U44" s="130"/>
      <c r="V44" s="130"/>
      <c r="W44" s="130"/>
      <c r="X44" s="130"/>
      <c r="Y44" s="130"/>
      <c r="Z44" s="130"/>
      <c r="AA44" s="130"/>
      <c r="AB44" s="131"/>
      <c r="AC44" s="130"/>
      <c r="AD44" s="131"/>
      <c r="AE44" s="130"/>
      <c r="AF44" s="132"/>
      <c r="AG44" s="132"/>
      <c r="AH44" s="132"/>
      <c r="AI44" s="133"/>
    </row>
    <row r="45" spans="2:35" ht="16.5" customHeight="1" x14ac:dyDescent="0.45">
      <c r="B45" s="134" t="s">
        <v>226</v>
      </c>
      <c r="C45" s="134"/>
      <c r="D45" s="135"/>
      <c r="E45" s="135"/>
      <c r="F45" s="135"/>
      <c r="G45" s="135"/>
      <c r="H45" s="135"/>
      <c r="I45" s="135"/>
      <c r="Y45" s="136"/>
      <c r="Z45" s="136"/>
      <c r="AA45" s="136"/>
      <c r="AB45" s="136"/>
      <c r="AC45" s="137"/>
      <c r="AD45" s="136"/>
      <c r="AE45" s="136"/>
      <c r="AF45" s="138"/>
      <c r="AG45" s="138"/>
      <c r="AH45" s="138"/>
      <c r="AI45" s="138"/>
    </row>
    <row r="46" spans="2:35" ht="16.5" customHeight="1" x14ac:dyDescent="0.45">
      <c r="B46" s="134" t="s">
        <v>237</v>
      </c>
      <c r="C46" s="134"/>
      <c r="Y46" s="139"/>
      <c r="Z46" s="139"/>
      <c r="AA46" s="139"/>
      <c r="AB46" s="139"/>
      <c r="AC46" s="140"/>
      <c r="AD46" s="140"/>
      <c r="AE46" s="140"/>
      <c r="AF46" s="91"/>
      <c r="AG46" s="91"/>
      <c r="AH46" s="91"/>
      <c r="AI46" s="91"/>
    </row>
    <row r="47" spans="2:35" ht="16.5" customHeight="1" x14ac:dyDescent="0.45">
      <c r="B47" s="134" t="s">
        <v>245</v>
      </c>
      <c r="C47" s="134"/>
      <c r="J47" s="141"/>
      <c r="K47" s="142"/>
      <c r="L47" s="143"/>
      <c r="M47" s="143"/>
      <c r="N47" s="142"/>
      <c r="Y47" s="139"/>
      <c r="Z47" s="139"/>
      <c r="AA47" s="139"/>
      <c r="AB47" s="139"/>
      <c r="AC47" s="140"/>
      <c r="AD47" s="140"/>
      <c r="AE47" s="140"/>
      <c r="AF47" s="91"/>
      <c r="AG47" s="91"/>
      <c r="AH47" s="91"/>
      <c r="AI47" s="91"/>
    </row>
    <row r="48" spans="2:35" ht="15.9" customHeight="1" x14ac:dyDescent="0.45">
      <c r="B48" s="134"/>
      <c r="Y48" s="144"/>
      <c r="Z48" s="144"/>
      <c r="AA48" s="145"/>
      <c r="AB48" s="138"/>
      <c r="AC48" s="140"/>
      <c r="AD48" s="140"/>
      <c r="AE48" s="140"/>
      <c r="AF48" s="91"/>
      <c r="AG48" s="91"/>
      <c r="AH48" s="91"/>
      <c r="AI48" s="91"/>
    </row>
    <row r="49" spans="2:35" x14ac:dyDescent="0.45">
      <c r="B49" s="146"/>
      <c r="Y49" s="135"/>
      <c r="Z49" s="135"/>
      <c r="AI49" s="148"/>
    </row>
  </sheetData>
  <mergeCells count="434">
    <mergeCell ref="K31:K32"/>
    <mergeCell ref="J15:J16"/>
    <mergeCell ref="J5:K6"/>
    <mergeCell ref="H2:Y2"/>
    <mergeCell ref="AF33:AI34"/>
    <mergeCell ref="AF31:AI32"/>
    <mergeCell ref="M33:M34"/>
    <mergeCell ref="AF27:AI28"/>
    <mergeCell ref="J33:J34"/>
    <mergeCell ref="K33:K34"/>
    <mergeCell ref="H33:H34"/>
    <mergeCell ref="H29:H30"/>
    <mergeCell ref="J31:J32"/>
    <mergeCell ref="J29:J30"/>
    <mergeCell ref="J19:J20"/>
    <mergeCell ref="J9:J10"/>
    <mergeCell ref="H9:H10"/>
    <mergeCell ref="H23:H24"/>
    <mergeCell ref="J27:J28"/>
    <mergeCell ref="J11:J12"/>
    <mergeCell ref="J21:J22"/>
    <mergeCell ref="K29:K30"/>
    <mergeCell ref="K23:K24"/>
    <mergeCell ref="AF5:AI8"/>
    <mergeCell ref="M39:M42"/>
    <mergeCell ref="M23:M24"/>
    <mergeCell ref="M15:M16"/>
    <mergeCell ref="M21:M22"/>
    <mergeCell ref="M25:M26"/>
    <mergeCell ref="M37:M38"/>
    <mergeCell ref="M31:M32"/>
    <mergeCell ref="M29:M30"/>
    <mergeCell ref="M35:M36"/>
    <mergeCell ref="AF9:AI10"/>
    <mergeCell ref="AF39:AI42"/>
    <mergeCell ref="AF23:AI24"/>
    <mergeCell ref="AF37:AI38"/>
    <mergeCell ref="AF25:AI26"/>
    <mergeCell ref="AF29:AI30"/>
    <mergeCell ref="AF35:AI36"/>
    <mergeCell ref="AF19:AI20"/>
    <mergeCell ref="AF11:AI12"/>
    <mergeCell ref="AF13:AI14"/>
    <mergeCell ref="AF21:AI22"/>
    <mergeCell ref="AF15:AI16"/>
    <mergeCell ref="AF17:AI18"/>
    <mergeCell ref="N41:O41"/>
    <mergeCell ref="AB39:AB42"/>
    <mergeCell ref="AD39:AD42"/>
    <mergeCell ref="N40:O40"/>
    <mergeCell ref="N39:O39"/>
    <mergeCell ref="F5:F8"/>
    <mergeCell ref="F9:F10"/>
    <mergeCell ref="H5:H8"/>
    <mergeCell ref="L5:L8"/>
    <mergeCell ref="K9:K10"/>
    <mergeCell ref="K11:K12"/>
    <mergeCell ref="G5:G6"/>
    <mergeCell ref="G7:G8"/>
    <mergeCell ref="AB5:AE8"/>
    <mergeCell ref="M17:M18"/>
    <mergeCell ref="M19:M20"/>
    <mergeCell ref="M11:M12"/>
    <mergeCell ref="AA7:AA8"/>
    <mergeCell ref="M13:M14"/>
    <mergeCell ref="M5:M6"/>
    <mergeCell ref="Q7:Q8"/>
    <mergeCell ref="S7:S8"/>
    <mergeCell ref="N5:AA6"/>
    <mergeCell ref="Y7:Y8"/>
    <mergeCell ref="M7:M8"/>
    <mergeCell ref="N7:N8"/>
    <mergeCell ref="O7:O8"/>
    <mergeCell ref="M9:M10"/>
    <mergeCell ref="L9:L10"/>
    <mergeCell ref="L13:L14"/>
    <mergeCell ref="K25:K26"/>
    <mergeCell ref="B19:B20"/>
    <mergeCell ref="F19:F20"/>
    <mergeCell ref="H19:H20"/>
    <mergeCell ref="H21:H22"/>
    <mergeCell ref="E19:E20"/>
    <mergeCell ref="E21:E22"/>
    <mergeCell ref="D21:D22"/>
    <mergeCell ref="D19:D20"/>
    <mergeCell ref="C19:C20"/>
    <mergeCell ref="C21:C22"/>
    <mergeCell ref="F21:F22"/>
    <mergeCell ref="E25:E26"/>
    <mergeCell ref="F11:F12"/>
    <mergeCell ref="E17:E18"/>
    <mergeCell ref="F17:F18"/>
    <mergeCell ref="H17:H18"/>
    <mergeCell ref="D13:D14"/>
    <mergeCell ref="D37:D38"/>
    <mergeCell ref="L37:L38"/>
    <mergeCell ref="K35:K36"/>
    <mergeCell ref="L31:L32"/>
    <mergeCell ref="K27:K28"/>
    <mergeCell ref="F25:F26"/>
    <mergeCell ref="J25:J26"/>
    <mergeCell ref="F33:F34"/>
    <mergeCell ref="L29:L30"/>
    <mergeCell ref="L27:L28"/>
    <mergeCell ref="E33:E34"/>
    <mergeCell ref="D31:D32"/>
    <mergeCell ref="D35:D36"/>
    <mergeCell ref="E35:E36"/>
    <mergeCell ref="D29:D30"/>
    <mergeCell ref="E31:E32"/>
    <mergeCell ref="D33:D34"/>
    <mergeCell ref="J35:J36"/>
    <mergeCell ref="E37:E38"/>
    <mergeCell ref="H35:H36"/>
    <mergeCell ref="F35:F36"/>
    <mergeCell ref="F37:F38"/>
    <mergeCell ref="J37:J38"/>
    <mergeCell ref="H37:H38"/>
    <mergeCell ref="D27:D28"/>
    <mergeCell ref="B25:B26"/>
    <mergeCell ref="F23:F24"/>
    <mergeCell ref="H25:H26"/>
    <mergeCell ref="E27:E28"/>
    <mergeCell ref="E23:E24"/>
    <mergeCell ref="H27:H28"/>
    <mergeCell ref="E29:E30"/>
    <mergeCell ref="L35:L36"/>
    <mergeCell ref="L33:L34"/>
    <mergeCell ref="L25:L26"/>
    <mergeCell ref="B27:B28"/>
    <mergeCell ref="C27:C28"/>
    <mergeCell ref="B35:B36"/>
    <mergeCell ref="C35:C36"/>
    <mergeCell ref="B33:B34"/>
    <mergeCell ref="C33:C34"/>
    <mergeCell ref="B29:B30"/>
    <mergeCell ref="C29:C30"/>
    <mergeCell ref="C31:C32"/>
    <mergeCell ref="F29:F30"/>
    <mergeCell ref="H31:H32"/>
    <mergeCell ref="F31:F32"/>
    <mergeCell ref="F27:F28"/>
    <mergeCell ref="B37:B38"/>
    <mergeCell ref="C37:C38"/>
    <mergeCell ref="B23:B24"/>
    <mergeCell ref="B17:B18"/>
    <mergeCell ref="B9:B10"/>
    <mergeCell ref="B11:B12"/>
    <mergeCell ref="B13:B14"/>
    <mergeCell ref="B15:B16"/>
    <mergeCell ref="B21:B22"/>
    <mergeCell ref="B31:B32"/>
    <mergeCell ref="C9:C10"/>
    <mergeCell ref="C25:C26"/>
    <mergeCell ref="C17:C18"/>
    <mergeCell ref="H15:H16"/>
    <mergeCell ref="F15:F16"/>
    <mergeCell ref="E15:E16"/>
    <mergeCell ref="F13:F14"/>
    <mergeCell ref="C2:E2"/>
    <mergeCell ref="D25:D26"/>
    <mergeCell ref="C23:C24"/>
    <mergeCell ref="D23:D24"/>
    <mergeCell ref="C15:C16"/>
    <mergeCell ref="D15:D16"/>
    <mergeCell ref="B5:C8"/>
    <mergeCell ref="D5:D8"/>
    <mergeCell ref="E5:E8"/>
    <mergeCell ref="D17:D18"/>
    <mergeCell ref="D9:D10"/>
    <mergeCell ref="C11:C12"/>
    <mergeCell ref="D11:D12"/>
    <mergeCell ref="C13:C14"/>
    <mergeCell ref="E9:E10"/>
    <mergeCell ref="E11:E12"/>
    <mergeCell ref="E13:E14"/>
    <mergeCell ref="AF4:AI4"/>
    <mergeCell ref="I39:I40"/>
    <mergeCell ref="H11:H12"/>
    <mergeCell ref="K15:K16"/>
    <mergeCell ref="K17:K18"/>
    <mergeCell ref="J17:J18"/>
    <mergeCell ref="J13:J14"/>
    <mergeCell ref="N19:N20"/>
    <mergeCell ref="N21:N22"/>
    <mergeCell ref="J39:J42"/>
    <mergeCell ref="M27:M28"/>
    <mergeCell ref="N42:O42"/>
    <mergeCell ref="L19:L20"/>
    <mergeCell ref="L21:L22"/>
    <mergeCell ref="L23:L24"/>
    <mergeCell ref="L17:L18"/>
    <mergeCell ref="K19:K20"/>
    <mergeCell ref="K21:K22"/>
    <mergeCell ref="H13:H14"/>
    <mergeCell ref="L11:L12"/>
    <mergeCell ref="L15:L16"/>
    <mergeCell ref="K13:K14"/>
    <mergeCell ref="U7:U8"/>
    <mergeCell ref="W7:W8"/>
    <mergeCell ref="B39:C42"/>
    <mergeCell ref="D39:D42"/>
    <mergeCell ref="E39:E42"/>
    <mergeCell ref="F39:F42"/>
    <mergeCell ref="G39:G42"/>
    <mergeCell ref="H39:H42"/>
    <mergeCell ref="I41:I42"/>
    <mergeCell ref="N9:N10"/>
    <mergeCell ref="N11:N12"/>
    <mergeCell ref="N13:N14"/>
    <mergeCell ref="N15:N16"/>
    <mergeCell ref="N17:N18"/>
    <mergeCell ref="N33:N34"/>
    <mergeCell ref="N35:N36"/>
    <mergeCell ref="N29:N30"/>
    <mergeCell ref="N31:N32"/>
    <mergeCell ref="K39:K42"/>
    <mergeCell ref="N23:N24"/>
    <mergeCell ref="L39:L42"/>
    <mergeCell ref="N25:N26"/>
    <mergeCell ref="N27:N28"/>
    <mergeCell ref="J23:J24"/>
    <mergeCell ref="K37:K38"/>
    <mergeCell ref="N37:N38"/>
    <mergeCell ref="P17:Q17"/>
    <mergeCell ref="P18:Q18"/>
    <mergeCell ref="P19:Q19"/>
    <mergeCell ref="P20:Q20"/>
    <mergeCell ref="P21:Q21"/>
    <mergeCell ref="P22:Q22"/>
    <mergeCell ref="P23:Q23"/>
    <mergeCell ref="P24:Q24"/>
    <mergeCell ref="P25:Q25"/>
    <mergeCell ref="P7:P8"/>
    <mergeCell ref="P9:Q9"/>
    <mergeCell ref="P10:Q10"/>
    <mergeCell ref="P11:Q11"/>
    <mergeCell ref="P12:Q12"/>
    <mergeCell ref="P13:Q13"/>
    <mergeCell ref="P14:Q14"/>
    <mergeCell ref="P15:Q15"/>
    <mergeCell ref="P16:Q16"/>
    <mergeCell ref="P26:Q26"/>
    <mergeCell ref="P27:Q27"/>
    <mergeCell ref="P28:Q28"/>
    <mergeCell ref="P29:Q29"/>
    <mergeCell ref="P30:Q30"/>
    <mergeCell ref="P31:Q31"/>
    <mergeCell ref="P32:Q32"/>
    <mergeCell ref="P33:Q33"/>
    <mergeCell ref="P34:Q34"/>
    <mergeCell ref="P35:Q35"/>
    <mergeCell ref="P36:Q36"/>
    <mergeCell ref="P37:Q37"/>
    <mergeCell ref="P38:Q38"/>
    <mergeCell ref="P39:Q39"/>
    <mergeCell ref="P40:Q40"/>
    <mergeCell ref="P41:Q41"/>
    <mergeCell ref="P42:Q42"/>
    <mergeCell ref="R7:R8"/>
    <mergeCell ref="R9:S9"/>
    <mergeCell ref="R10:S10"/>
    <mergeCell ref="R11:S11"/>
    <mergeCell ref="R12:S12"/>
    <mergeCell ref="R13:S13"/>
    <mergeCell ref="R14:S14"/>
    <mergeCell ref="R15:S15"/>
    <mergeCell ref="R16:S16"/>
    <mergeCell ref="R17:S17"/>
    <mergeCell ref="R18:S18"/>
    <mergeCell ref="R19:S19"/>
    <mergeCell ref="R20:S20"/>
    <mergeCell ref="R21:S21"/>
    <mergeCell ref="R22:S22"/>
    <mergeCell ref="R23:S23"/>
    <mergeCell ref="R24:S24"/>
    <mergeCell ref="R25:S25"/>
    <mergeCell ref="R26:S26"/>
    <mergeCell ref="R27:S27"/>
    <mergeCell ref="R28:S28"/>
    <mergeCell ref="R29:S29"/>
    <mergeCell ref="R30:S30"/>
    <mergeCell ref="R31:S31"/>
    <mergeCell ref="R32:S32"/>
    <mergeCell ref="R33:S33"/>
    <mergeCell ref="R34:S34"/>
    <mergeCell ref="R35:S35"/>
    <mergeCell ref="R36:S36"/>
    <mergeCell ref="R37:S37"/>
    <mergeCell ref="R38:S38"/>
    <mergeCell ref="R39:S39"/>
    <mergeCell ref="R40:S40"/>
    <mergeCell ref="R41:S41"/>
    <mergeCell ref="R42:S42"/>
    <mergeCell ref="T7:T8"/>
    <mergeCell ref="T9:U9"/>
    <mergeCell ref="T10:U10"/>
    <mergeCell ref="T11:U11"/>
    <mergeCell ref="T12:U12"/>
    <mergeCell ref="T13:U13"/>
    <mergeCell ref="T14:U14"/>
    <mergeCell ref="T15:U15"/>
    <mergeCell ref="T16:U16"/>
    <mergeCell ref="T17:U17"/>
    <mergeCell ref="T18:U18"/>
    <mergeCell ref="T19:U19"/>
    <mergeCell ref="T20:U20"/>
    <mergeCell ref="T21:U21"/>
    <mergeCell ref="T22:U22"/>
    <mergeCell ref="T23:U23"/>
    <mergeCell ref="T24:U24"/>
    <mergeCell ref="T25:U25"/>
    <mergeCell ref="T26:U26"/>
    <mergeCell ref="T27:U27"/>
    <mergeCell ref="T28:U28"/>
    <mergeCell ref="T29:U29"/>
    <mergeCell ref="T30:U30"/>
    <mergeCell ref="T31:U31"/>
    <mergeCell ref="T32:U32"/>
    <mergeCell ref="T33:U33"/>
    <mergeCell ref="T34:U34"/>
    <mergeCell ref="T35:U35"/>
    <mergeCell ref="T36:U36"/>
    <mergeCell ref="T37:U37"/>
    <mergeCell ref="T38:U38"/>
    <mergeCell ref="T39:U39"/>
    <mergeCell ref="T40:U40"/>
    <mergeCell ref="T41:U41"/>
    <mergeCell ref="T42:U42"/>
    <mergeCell ref="V7:V8"/>
    <mergeCell ref="V9:W9"/>
    <mergeCell ref="V10:W10"/>
    <mergeCell ref="V11:W11"/>
    <mergeCell ref="V12:W12"/>
    <mergeCell ref="V13:W13"/>
    <mergeCell ref="V14:W14"/>
    <mergeCell ref="V15:W15"/>
    <mergeCell ref="V16:W16"/>
    <mergeCell ref="V17:W17"/>
    <mergeCell ref="V18:W18"/>
    <mergeCell ref="V19:W19"/>
    <mergeCell ref="V20:W20"/>
    <mergeCell ref="V21:W21"/>
    <mergeCell ref="V22:W22"/>
    <mergeCell ref="V23:W23"/>
    <mergeCell ref="V24:W24"/>
    <mergeCell ref="V25:W25"/>
    <mergeCell ref="V26:W26"/>
    <mergeCell ref="V27:W27"/>
    <mergeCell ref="V28:W28"/>
    <mergeCell ref="V29:W29"/>
    <mergeCell ref="V30:W30"/>
    <mergeCell ref="V31:W31"/>
    <mergeCell ref="V32:W32"/>
    <mergeCell ref="V33:W33"/>
    <mergeCell ref="V34:W34"/>
    <mergeCell ref="V35:W35"/>
    <mergeCell ref="V36:W36"/>
    <mergeCell ref="V37:W37"/>
    <mergeCell ref="V38:W38"/>
    <mergeCell ref="V39:W39"/>
    <mergeCell ref="V40:W40"/>
    <mergeCell ref="V41:W41"/>
    <mergeCell ref="V42:W42"/>
    <mergeCell ref="X7:X8"/>
    <mergeCell ref="X9:Y9"/>
    <mergeCell ref="X10:Y10"/>
    <mergeCell ref="X11:Y11"/>
    <mergeCell ref="X12:Y12"/>
    <mergeCell ref="X13:Y13"/>
    <mergeCell ref="X14:Y14"/>
    <mergeCell ref="X15:Y15"/>
    <mergeCell ref="X16:Y16"/>
    <mergeCell ref="X17:Y17"/>
    <mergeCell ref="X18:Y18"/>
    <mergeCell ref="X19:Y19"/>
    <mergeCell ref="X20:Y20"/>
    <mergeCell ref="X21:Y21"/>
    <mergeCell ref="X22:Y22"/>
    <mergeCell ref="X23:Y23"/>
    <mergeCell ref="X24:Y24"/>
    <mergeCell ref="X25:Y25"/>
    <mergeCell ref="X26:Y26"/>
    <mergeCell ref="X27:Y27"/>
    <mergeCell ref="X28:Y28"/>
    <mergeCell ref="X29:Y29"/>
    <mergeCell ref="X30:Y30"/>
    <mergeCell ref="X31:Y31"/>
    <mergeCell ref="X32:Y32"/>
    <mergeCell ref="X33:Y33"/>
    <mergeCell ref="X34:Y34"/>
    <mergeCell ref="X35:Y35"/>
    <mergeCell ref="X36:Y36"/>
    <mergeCell ref="X37:Y37"/>
    <mergeCell ref="X38:Y38"/>
    <mergeCell ref="X39:Y39"/>
    <mergeCell ref="X40:Y40"/>
    <mergeCell ref="X41:Y41"/>
    <mergeCell ref="X42:Y42"/>
    <mergeCell ref="Z7:Z8"/>
    <mergeCell ref="Z9:AA9"/>
    <mergeCell ref="Z10:AA10"/>
    <mergeCell ref="Z11:AA11"/>
    <mergeCell ref="Z12:AA12"/>
    <mergeCell ref="Z13:AA13"/>
    <mergeCell ref="Z14:AA14"/>
    <mergeCell ref="Z15:AA15"/>
    <mergeCell ref="Z16:AA16"/>
    <mergeCell ref="Z17:AA17"/>
    <mergeCell ref="Z18:AA18"/>
    <mergeCell ref="Z19:AA19"/>
    <mergeCell ref="Z20:AA20"/>
    <mergeCell ref="Z21:AA21"/>
    <mergeCell ref="Z22:AA22"/>
    <mergeCell ref="Z23:AA23"/>
    <mergeCell ref="Z24:AA24"/>
    <mergeCell ref="Z25:AA25"/>
    <mergeCell ref="Z26:AA26"/>
    <mergeCell ref="Z27:AA27"/>
    <mergeCell ref="Z28:AA28"/>
    <mergeCell ref="Z29:AA29"/>
    <mergeCell ref="Z30:AA30"/>
    <mergeCell ref="Z31:AA31"/>
    <mergeCell ref="Z32:AA32"/>
    <mergeCell ref="Z33:AA33"/>
    <mergeCell ref="Z34:AA34"/>
    <mergeCell ref="Z35:AA35"/>
    <mergeCell ref="Z36:AA36"/>
    <mergeCell ref="Z37:AA37"/>
    <mergeCell ref="Z38:AA38"/>
    <mergeCell ref="Z39:AA39"/>
    <mergeCell ref="Z40:AA40"/>
    <mergeCell ref="Z41:AA41"/>
    <mergeCell ref="Z42:AA42"/>
  </mergeCells>
  <phoneticPr fontId="3"/>
  <dataValidations count="4">
    <dataValidation type="list" allowBlank="1" showInputMessage="1" showErrorMessage="1" sqref="AF4:AI4" xr:uid="{00000000-0002-0000-0000-000000000000}">
      <formula1>"（単位：千円）,（単位：百万円）,（単位：億円）"</formula1>
    </dataValidation>
    <dataValidation type="list" allowBlank="1" showInputMessage="1" showErrorMessage="1" sqref="B39:C42" xr:uid="{00000000-0002-0000-0000-000001000000}">
      <formula1>"合　　計,小　　計"</formula1>
    </dataValidation>
    <dataValidation type="list" allowBlank="1" showInputMessage="1" showErrorMessage="1" sqref="P7:P8 X7:X8 R7:R8 T7:T8 V7:V8 Z7:Z8 AB11 AB9 AD9 AB13 AD15 AD19 AB19 AD23 AB23 AD27 AB27 AD31 AB31 AD35 AB35 AB37 AD33 AB33 AD29 AB29 AD25 AB25 AD21 AB21 AD17 AB15 AD13 AB17 AD37 AD11" xr:uid="{6C525C7A-4B08-42B3-9318-DB9AF5535113}">
      <formula1>"1,2,3,4,5,6,7,8,9,10,11,12"</formula1>
    </dataValidation>
    <dataValidation type="list" allowBlank="1" showInputMessage="1" showErrorMessage="1" sqref="N9:N38" xr:uid="{7412F183-9813-4084-834D-14E89B984FF7}">
      <formula1>"小切手,振込,手形"</formula1>
    </dataValidation>
  </dataValidations>
  <pageMargins left="0.6" right="0.21" top="0.49" bottom="0.37" header="0.22" footer="0.21"/>
  <pageSetup paperSize="12" scale="77"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4EE2-B874-47EB-901C-1C5FA5C82CE1}">
  <sheetPr codeName="Sheet10"/>
  <dimension ref="B1:AI49"/>
  <sheetViews>
    <sheetView showGridLines="0" showRowColHeaders="0" zoomScaleNormal="100" zoomScaleSheetLayoutView="100" workbookViewId="0">
      <selection activeCell="C2" sqref="C2:E2"/>
    </sheetView>
  </sheetViews>
  <sheetFormatPr defaultColWidth="9" defaultRowHeight="13.2" x14ac:dyDescent="0.2"/>
  <cols>
    <col min="1" max="1" width="2.109375" style="2" customWidth="1"/>
    <col min="2" max="2" width="3.109375" style="2" customWidth="1"/>
    <col min="3" max="3" width="16.6640625" style="2" customWidth="1"/>
    <col min="4" max="4" width="13.6640625" style="2" customWidth="1"/>
    <col min="5" max="6" width="10.33203125" style="2" customWidth="1"/>
    <col min="7" max="7" width="10.109375" style="2" customWidth="1"/>
    <col min="8" max="8" width="10.33203125" style="2" customWidth="1"/>
    <col min="9" max="9" width="10.88671875" style="2" customWidth="1"/>
    <col min="10" max="10" width="10.33203125" style="2" customWidth="1"/>
    <col min="11" max="11" width="6.6640625" style="2" customWidth="1"/>
    <col min="12" max="12" width="10" style="2" customWidth="1"/>
    <col min="13" max="13" width="10.33203125" style="2" customWidth="1"/>
    <col min="14" max="14" width="7.44140625" style="2" customWidth="1"/>
    <col min="15" max="15" width="9.21875" style="2" customWidth="1"/>
    <col min="16" max="27" width="3.77734375" style="2" customWidth="1"/>
    <col min="28" max="28" width="3.109375" style="5" customWidth="1"/>
    <col min="29" max="29" width="9.109375" style="2" customWidth="1"/>
    <col min="30" max="30" width="3.109375" style="5" customWidth="1"/>
    <col min="31" max="31" width="8.88671875" style="2" customWidth="1"/>
    <col min="32" max="32" width="3.6640625" style="2" customWidth="1"/>
    <col min="33" max="33" width="1.6640625" style="2" customWidth="1"/>
    <col min="34" max="34" width="4.88671875" style="2" customWidth="1"/>
    <col min="35" max="35" width="5.6640625" style="2" customWidth="1"/>
    <col min="36" max="16384" width="9" style="2"/>
  </cols>
  <sheetData>
    <row r="1" spans="2:35" s="3" customFormat="1" ht="7.5" customHeight="1" x14ac:dyDescent="0.2">
      <c r="B1" s="26"/>
      <c r="AB1" s="4"/>
      <c r="AD1" s="4"/>
    </row>
    <row r="2" spans="2:35" s="3" customFormat="1" ht="39.9" customHeight="1" x14ac:dyDescent="0.25">
      <c r="B2" s="48" t="s">
        <v>0</v>
      </c>
      <c r="C2" s="446"/>
      <c r="D2" s="447"/>
      <c r="E2" s="448"/>
      <c r="F2" s="28"/>
      <c r="G2" s="27"/>
      <c r="H2" s="449" t="s">
        <v>255</v>
      </c>
      <c r="I2" s="450"/>
      <c r="J2" s="450"/>
      <c r="K2" s="450"/>
      <c r="L2" s="450"/>
      <c r="M2" s="450"/>
      <c r="N2" s="450"/>
      <c r="O2" s="450"/>
      <c r="P2" s="450"/>
      <c r="Q2" s="450"/>
      <c r="R2" s="450"/>
      <c r="S2" s="450"/>
      <c r="T2" s="450"/>
      <c r="U2" s="450"/>
      <c r="V2" s="450"/>
      <c r="W2" s="450"/>
      <c r="X2" s="450"/>
      <c r="Y2" s="450"/>
      <c r="Z2" s="49"/>
      <c r="AA2" s="49"/>
      <c r="AB2" s="8"/>
      <c r="AC2" s="8"/>
      <c r="AD2" s="4"/>
      <c r="AE2" s="44"/>
      <c r="AF2" s="45"/>
      <c r="AG2" s="46"/>
      <c r="AH2" s="36"/>
      <c r="AI2" s="47"/>
    </row>
    <row r="3" spans="2:35" s="3" customFormat="1" ht="8.1"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7"/>
      <c r="AC3" s="6"/>
      <c r="AD3" s="7"/>
      <c r="AE3" s="6"/>
      <c r="AF3" s="6"/>
      <c r="AG3" s="6"/>
      <c r="AH3" s="6"/>
      <c r="AI3" s="6"/>
    </row>
    <row r="4" spans="2:35" s="3" customFormat="1" ht="20.100000000000001" customHeight="1" thickBot="1" x14ac:dyDescent="0.25">
      <c r="AB4" s="4"/>
      <c r="AD4" s="4"/>
      <c r="AF4" s="451" t="s">
        <v>246</v>
      </c>
      <c r="AG4" s="451"/>
      <c r="AH4" s="451"/>
      <c r="AI4" s="451"/>
    </row>
    <row r="5" spans="2:35" ht="15" customHeight="1" x14ac:dyDescent="0.2">
      <c r="B5" s="452" t="s">
        <v>231</v>
      </c>
      <c r="C5" s="453"/>
      <c r="D5" s="458" t="s">
        <v>214</v>
      </c>
      <c r="E5" s="458" t="s">
        <v>218</v>
      </c>
      <c r="F5" s="458" t="s">
        <v>210</v>
      </c>
      <c r="G5" s="458" t="s">
        <v>211</v>
      </c>
      <c r="H5" s="421" t="s">
        <v>227</v>
      </c>
      <c r="I5" s="32" t="s">
        <v>219</v>
      </c>
      <c r="J5" s="460" t="s">
        <v>213</v>
      </c>
      <c r="K5" s="461"/>
      <c r="L5" s="421" t="s">
        <v>221</v>
      </c>
      <c r="M5" s="424" t="s">
        <v>222</v>
      </c>
      <c r="N5" s="426" t="s">
        <v>225</v>
      </c>
      <c r="O5" s="427"/>
      <c r="P5" s="427"/>
      <c r="Q5" s="427"/>
      <c r="R5" s="427"/>
      <c r="S5" s="427"/>
      <c r="T5" s="427"/>
      <c r="U5" s="427"/>
      <c r="V5" s="427"/>
      <c r="W5" s="427"/>
      <c r="X5" s="427"/>
      <c r="Y5" s="427"/>
      <c r="Z5" s="427"/>
      <c r="AA5" s="428"/>
      <c r="AB5" s="432" t="s">
        <v>232</v>
      </c>
      <c r="AC5" s="427"/>
      <c r="AD5" s="427"/>
      <c r="AE5" s="428"/>
      <c r="AF5" s="432" t="s">
        <v>233</v>
      </c>
      <c r="AG5" s="427"/>
      <c r="AH5" s="427"/>
      <c r="AI5" s="437"/>
    </row>
    <row r="6" spans="2:35" ht="15" customHeight="1" x14ac:dyDescent="0.2">
      <c r="B6" s="454"/>
      <c r="C6" s="455"/>
      <c r="D6" s="422"/>
      <c r="E6" s="422"/>
      <c r="F6" s="422"/>
      <c r="G6" s="459"/>
      <c r="H6" s="422"/>
      <c r="I6" s="50" t="s">
        <v>234</v>
      </c>
      <c r="J6" s="462"/>
      <c r="K6" s="463"/>
      <c r="L6" s="422"/>
      <c r="M6" s="425"/>
      <c r="N6" s="429"/>
      <c r="O6" s="430"/>
      <c r="P6" s="430"/>
      <c r="Q6" s="430"/>
      <c r="R6" s="430"/>
      <c r="S6" s="430"/>
      <c r="T6" s="430"/>
      <c r="U6" s="430"/>
      <c r="V6" s="430"/>
      <c r="W6" s="430"/>
      <c r="X6" s="430"/>
      <c r="Y6" s="430"/>
      <c r="Z6" s="430"/>
      <c r="AA6" s="431"/>
      <c r="AB6" s="433"/>
      <c r="AC6" s="430"/>
      <c r="AD6" s="430"/>
      <c r="AE6" s="431"/>
      <c r="AF6" s="433"/>
      <c r="AG6" s="430"/>
      <c r="AH6" s="430"/>
      <c r="AI6" s="438"/>
    </row>
    <row r="7" spans="2:35" ht="15" customHeight="1" x14ac:dyDescent="0.2">
      <c r="B7" s="454"/>
      <c r="C7" s="455"/>
      <c r="D7" s="422"/>
      <c r="E7" s="422"/>
      <c r="F7" s="422"/>
      <c r="G7" s="422" t="s">
        <v>228</v>
      </c>
      <c r="H7" s="422"/>
      <c r="I7" s="51" t="s">
        <v>230</v>
      </c>
      <c r="J7" s="52" t="s">
        <v>220</v>
      </c>
      <c r="K7" s="53" t="s">
        <v>217</v>
      </c>
      <c r="L7" s="422"/>
      <c r="M7" s="440" t="s">
        <v>223</v>
      </c>
      <c r="N7" s="442" t="s">
        <v>236</v>
      </c>
      <c r="O7" s="444" t="s">
        <v>250</v>
      </c>
      <c r="P7" s="414"/>
      <c r="Q7" s="412" t="s">
        <v>253</v>
      </c>
      <c r="R7" s="414"/>
      <c r="S7" s="412" t="s">
        <v>253</v>
      </c>
      <c r="T7" s="414"/>
      <c r="U7" s="412" t="s">
        <v>253</v>
      </c>
      <c r="V7" s="414"/>
      <c r="W7" s="412" t="s">
        <v>253</v>
      </c>
      <c r="X7" s="414"/>
      <c r="Y7" s="412" t="s">
        <v>253</v>
      </c>
      <c r="Z7" s="414"/>
      <c r="AA7" s="412" t="s">
        <v>253</v>
      </c>
      <c r="AB7" s="433"/>
      <c r="AC7" s="430"/>
      <c r="AD7" s="430"/>
      <c r="AE7" s="431"/>
      <c r="AF7" s="433"/>
      <c r="AG7" s="430"/>
      <c r="AH7" s="430"/>
      <c r="AI7" s="438"/>
    </row>
    <row r="8" spans="2:35" ht="15" customHeight="1" thickBot="1" x14ac:dyDescent="0.25">
      <c r="B8" s="456"/>
      <c r="C8" s="457"/>
      <c r="D8" s="423"/>
      <c r="E8" s="423"/>
      <c r="F8" s="423"/>
      <c r="G8" s="423"/>
      <c r="H8" s="423"/>
      <c r="I8" s="54" t="s">
        <v>242</v>
      </c>
      <c r="J8" s="55" t="s">
        <v>243</v>
      </c>
      <c r="K8" s="56" t="s">
        <v>244</v>
      </c>
      <c r="L8" s="423"/>
      <c r="M8" s="441"/>
      <c r="N8" s="443"/>
      <c r="O8" s="445"/>
      <c r="P8" s="415"/>
      <c r="Q8" s="413"/>
      <c r="R8" s="415"/>
      <c r="S8" s="413"/>
      <c r="T8" s="415"/>
      <c r="U8" s="413"/>
      <c r="V8" s="415"/>
      <c r="W8" s="413"/>
      <c r="X8" s="415"/>
      <c r="Y8" s="413"/>
      <c r="Z8" s="415"/>
      <c r="AA8" s="413"/>
      <c r="AB8" s="434"/>
      <c r="AC8" s="435"/>
      <c r="AD8" s="435"/>
      <c r="AE8" s="436"/>
      <c r="AF8" s="434"/>
      <c r="AG8" s="435"/>
      <c r="AH8" s="435"/>
      <c r="AI8" s="439"/>
    </row>
    <row r="9" spans="2:35" ht="20.399999999999999" customHeight="1" x14ac:dyDescent="0.2">
      <c r="B9" s="416">
        <v>16</v>
      </c>
      <c r="C9" s="418"/>
      <c r="D9" s="419"/>
      <c r="E9" s="404"/>
      <c r="F9" s="420"/>
      <c r="G9" s="60"/>
      <c r="H9" s="404"/>
      <c r="I9" s="57">
        <f>E9-H9</f>
        <v>0</v>
      </c>
      <c r="J9" s="405"/>
      <c r="K9" s="406" t="str">
        <f>IF(H9=0,"%",IF(J9=0,"%",J9/H9))</f>
        <v>%</v>
      </c>
      <c r="L9" s="404"/>
      <c r="M9" s="408">
        <f>E9-L9</f>
        <v>0</v>
      </c>
      <c r="N9" s="410"/>
      <c r="O9" s="32" t="s">
        <v>249</v>
      </c>
      <c r="P9" s="402"/>
      <c r="Q9" s="403"/>
      <c r="R9" s="402"/>
      <c r="S9" s="403"/>
      <c r="T9" s="402"/>
      <c r="U9" s="403"/>
      <c r="V9" s="402"/>
      <c r="W9" s="403"/>
      <c r="X9" s="402"/>
      <c r="Y9" s="403"/>
      <c r="Z9" s="402"/>
      <c r="AA9" s="403"/>
      <c r="AB9" s="68"/>
      <c r="AC9" s="64"/>
      <c r="AD9" s="68"/>
      <c r="AE9" s="64"/>
      <c r="AF9" s="397"/>
      <c r="AG9" s="398"/>
      <c r="AH9" s="398"/>
      <c r="AI9" s="399"/>
    </row>
    <row r="10" spans="2:35" ht="20.399999999999999" customHeight="1" x14ac:dyDescent="0.2">
      <c r="B10" s="417"/>
      <c r="C10" s="378"/>
      <c r="D10" s="380"/>
      <c r="E10" s="382"/>
      <c r="F10" s="393"/>
      <c r="G10" s="61"/>
      <c r="H10" s="382"/>
      <c r="I10" s="58" t="str">
        <f>IF(I9=0,"%",IF(E9=0,"%",I9/E9))</f>
        <v>%</v>
      </c>
      <c r="J10" s="386"/>
      <c r="K10" s="407"/>
      <c r="L10" s="382"/>
      <c r="M10" s="409"/>
      <c r="N10" s="411"/>
      <c r="O10" s="33" t="s">
        <v>251</v>
      </c>
      <c r="P10" s="400"/>
      <c r="Q10" s="401"/>
      <c r="R10" s="400"/>
      <c r="S10" s="401"/>
      <c r="T10" s="400"/>
      <c r="U10" s="401"/>
      <c r="V10" s="400"/>
      <c r="W10" s="401"/>
      <c r="X10" s="400"/>
      <c r="Y10" s="401"/>
      <c r="Z10" s="400"/>
      <c r="AA10" s="401"/>
      <c r="AB10" s="29" t="s">
        <v>1</v>
      </c>
      <c r="AC10" s="65"/>
      <c r="AD10" s="29" t="s">
        <v>1</v>
      </c>
      <c r="AE10" s="65"/>
      <c r="AF10" s="366"/>
      <c r="AG10" s="367"/>
      <c r="AH10" s="367"/>
      <c r="AI10" s="368"/>
    </row>
    <row r="11" spans="2:35" ht="20.399999999999999" customHeight="1" x14ac:dyDescent="0.2">
      <c r="B11" s="375">
        <v>17</v>
      </c>
      <c r="C11" s="377"/>
      <c r="D11" s="379"/>
      <c r="E11" s="381"/>
      <c r="F11" s="396"/>
      <c r="G11" s="62"/>
      <c r="H11" s="381"/>
      <c r="I11" s="59">
        <f>E11-H11</f>
        <v>0</v>
      </c>
      <c r="J11" s="385"/>
      <c r="K11" s="387" t="str">
        <f t="shared" ref="K11" si="0">IF(H11=0,"%",IF(J11=0,"%",J11/H11))</f>
        <v>%</v>
      </c>
      <c r="L11" s="381"/>
      <c r="M11" s="371">
        <f t="shared" ref="M11" si="1">E11-L11</f>
        <v>0</v>
      </c>
      <c r="N11" s="373"/>
      <c r="O11" s="34" t="s">
        <v>249</v>
      </c>
      <c r="P11" s="361"/>
      <c r="Q11" s="362"/>
      <c r="R11" s="361"/>
      <c r="S11" s="362"/>
      <c r="T11" s="361"/>
      <c r="U11" s="362"/>
      <c r="V11" s="361"/>
      <c r="W11" s="362"/>
      <c r="X11" s="361"/>
      <c r="Y11" s="362"/>
      <c r="Z11" s="361"/>
      <c r="AA11" s="362"/>
      <c r="AB11" s="69"/>
      <c r="AC11" s="66"/>
      <c r="AD11" s="69"/>
      <c r="AE11" s="66"/>
      <c r="AF11" s="363"/>
      <c r="AG11" s="364"/>
      <c r="AH11" s="364"/>
      <c r="AI11" s="365"/>
    </row>
    <row r="12" spans="2:35" ht="20.399999999999999" customHeight="1" x14ac:dyDescent="0.2">
      <c r="B12" s="392"/>
      <c r="C12" s="378"/>
      <c r="D12" s="380"/>
      <c r="E12" s="382"/>
      <c r="F12" s="393"/>
      <c r="G12" s="63"/>
      <c r="H12" s="382"/>
      <c r="I12" s="58" t="str">
        <f>IF(I11=0,"%",IF(E11=0,"%",I11/E11))</f>
        <v>%</v>
      </c>
      <c r="J12" s="386"/>
      <c r="K12" s="389"/>
      <c r="L12" s="382"/>
      <c r="M12" s="390"/>
      <c r="N12" s="391"/>
      <c r="O12" s="33" t="s">
        <v>251</v>
      </c>
      <c r="P12" s="369"/>
      <c r="Q12" s="370"/>
      <c r="R12" s="369"/>
      <c r="S12" s="370"/>
      <c r="T12" s="369"/>
      <c r="U12" s="370"/>
      <c r="V12" s="369"/>
      <c r="W12" s="370"/>
      <c r="X12" s="369"/>
      <c r="Y12" s="370"/>
      <c r="Z12" s="369"/>
      <c r="AA12" s="370"/>
      <c r="AB12" s="29" t="s">
        <v>1</v>
      </c>
      <c r="AC12" s="65"/>
      <c r="AD12" s="29" t="s">
        <v>1</v>
      </c>
      <c r="AE12" s="65"/>
      <c r="AF12" s="366"/>
      <c r="AG12" s="367"/>
      <c r="AH12" s="367"/>
      <c r="AI12" s="368"/>
    </row>
    <row r="13" spans="2:35" ht="20.399999999999999" customHeight="1" x14ac:dyDescent="0.2">
      <c r="B13" s="375">
        <v>18</v>
      </c>
      <c r="C13" s="377"/>
      <c r="D13" s="379"/>
      <c r="E13" s="381"/>
      <c r="F13" s="383"/>
      <c r="G13" s="62"/>
      <c r="H13" s="381"/>
      <c r="I13" s="59">
        <f>E13-H13</f>
        <v>0</v>
      </c>
      <c r="J13" s="385"/>
      <c r="K13" s="387" t="str">
        <f t="shared" ref="K13" si="2">IF(H13=0,"%",IF(J13=0,"%",J13/H13))</f>
        <v>%</v>
      </c>
      <c r="L13" s="381"/>
      <c r="M13" s="371">
        <f t="shared" ref="M13" si="3">E13-L13</f>
        <v>0</v>
      </c>
      <c r="N13" s="373"/>
      <c r="O13" s="34" t="s">
        <v>249</v>
      </c>
      <c r="P13" s="361"/>
      <c r="Q13" s="362"/>
      <c r="R13" s="361"/>
      <c r="S13" s="362"/>
      <c r="T13" s="361"/>
      <c r="U13" s="362"/>
      <c r="V13" s="361"/>
      <c r="W13" s="362"/>
      <c r="X13" s="361"/>
      <c r="Y13" s="362"/>
      <c r="Z13" s="361"/>
      <c r="AA13" s="362"/>
      <c r="AB13" s="69"/>
      <c r="AC13" s="66"/>
      <c r="AD13" s="69"/>
      <c r="AE13" s="66"/>
      <c r="AF13" s="363"/>
      <c r="AG13" s="364"/>
      <c r="AH13" s="364"/>
      <c r="AI13" s="365"/>
    </row>
    <row r="14" spans="2:35" ht="20.399999999999999" customHeight="1" x14ac:dyDescent="0.2">
      <c r="B14" s="392"/>
      <c r="C14" s="378"/>
      <c r="D14" s="380"/>
      <c r="E14" s="382"/>
      <c r="F14" s="393"/>
      <c r="G14" s="61"/>
      <c r="H14" s="382"/>
      <c r="I14" s="58" t="str">
        <f>IF(I13=0,"%",IF(E13=0,"%",I13/E13))</f>
        <v>%</v>
      </c>
      <c r="J14" s="386"/>
      <c r="K14" s="389"/>
      <c r="L14" s="382"/>
      <c r="M14" s="390"/>
      <c r="N14" s="391"/>
      <c r="O14" s="33" t="s">
        <v>251</v>
      </c>
      <c r="P14" s="369"/>
      <c r="Q14" s="370"/>
      <c r="R14" s="369"/>
      <c r="S14" s="370"/>
      <c r="T14" s="369"/>
      <c r="U14" s="370"/>
      <c r="V14" s="369"/>
      <c r="W14" s="370"/>
      <c r="X14" s="369"/>
      <c r="Y14" s="370"/>
      <c r="Z14" s="369"/>
      <c r="AA14" s="370"/>
      <c r="AB14" s="29" t="s">
        <v>1</v>
      </c>
      <c r="AC14" s="65"/>
      <c r="AD14" s="29" t="s">
        <v>1</v>
      </c>
      <c r="AE14" s="65"/>
      <c r="AF14" s="366"/>
      <c r="AG14" s="367"/>
      <c r="AH14" s="367"/>
      <c r="AI14" s="368"/>
    </row>
    <row r="15" spans="2:35" ht="20.399999999999999" customHeight="1" x14ac:dyDescent="0.2">
      <c r="B15" s="375">
        <v>19</v>
      </c>
      <c r="C15" s="377"/>
      <c r="D15" s="379"/>
      <c r="E15" s="381"/>
      <c r="F15" s="383"/>
      <c r="G15" s="62"/>
      <c r="H15" s="381"/>
      <c r="I15" s="59">
        <f>E15-H15</f>
        <v>0</v>
      </c>
      <c r="J15" s="385"/>
      <c r="K15" s="387" t="str">
        <f t="shared" ref="K15" si="4">IF(H15=0,"%",IF(J15=0,"%",J15/H15))</f>
        <v>%</v>
      </c>
      <c r="L15" s="394"/>
      <c r="M15" s="371">
        <f t="shared" ref="M15" si="5">E15-L15</f>
        <v>0</v>
      </c>
      <c r="N15" s="373"/>
      <c r="O15" s="34" t="s">
        <v>249</v>
      </c>
      <c r="P15" s="361"/>
      <c r="Q15" s="362"/>
      <c r="R15" s="361"/>
      <c r="S15" s="362"/>
      <c r="T15" s="361"/>
      <c r="U15" s="362"/>
      <c r="V15" s="361"/>
      <c r="W15" s="362"/>
      <c r="X15" s="361"/>
      <c r="Y15" s="362"/>
      <c r="Z15" s="361"/>
      <c r="AA15" s="362"/>
      <c r="AB15" s="69"/>
      <c r="AC15" s="66"/>
      <c r="AD15" s="69"/>
      <c r="AE15" s="66"/>
      <c r="AF15" s="363"/>
      <c r="AG15" s="364"/>
      <c r="AH15" s="364"/>
      <c r="AI15" s="365"/>
    </row>
    <row r="16" spans="2:35" ht="20.399999999999999" customHeight="1" x14ac:dyDescent="0.2">
      <c r="B16" s="392"/>
      <c r="C16" s="378"/>
      <c r="D16" s="380"/>
      <c r="E16" s="382"/>
      <c r="F16" s="393"/>
      <c r="G16" s="61"/>
      <c r="H16" s="382"/>
      <c r="I16" s="58" t="str">
        <f>IF(I15=0,"%",IF(E15=0,"%",I15/E15))</f>
        <v>%</v>
      </c>
      <c r="J16" s="386"/>
      <c r="K16" s="389"/>
      <c r="L16" s="395"/>
      <c r="M16" s="390"/>
      <c r="N16" s="391"/>
      <c r="O16" s="33" t="s">
        <v>251</v>
      </c>
      <c r="P16" s="369"/>
      <c r="Q16" s="370"/>
      <c r="R16" s="369"/>
      <c r="S16" s="370"/>
      <c r="T16" s="369"/>
      <c r="U16" s="370"/>
      <c r="V16" s="369"/>
      <c r="W16" s="370"/>
      <c r="X16" s="369"/>
      <c r="Y16" s="370"/>
      <c r="Z16" s="369"/>
      <c r="AA16" s="370"/>
      <c r="AB16" s="30" t="s">
        <v>1</v>
      </c>
      <c r="AC16" s="65"/>
      <c r="AD16" s="29" t="s">
        <v>1</v>
      </c>
      <c r="AE16" s="65"/>
      <c r="AF16" s="366"/>
      <c r="AG16" s="367"/>
      <c r="AH16" s="367"/>
      <c r="AI16" s="368"/>
    </row>
    <row r="17" spans="2:35" ht="20.399999999999999" customHeight="1" x14ac:dyDescent="0.2">
      <c r="B17" s="375">
        <v>20</v>
      </c>
      <c r="C17" s="377"/>
      <c r="D17" s="379"/>
      <c r="E17" s="381"/>
      <c r="F17" s="383"/>
      <c r="G17" s="62"/>
      <c r="H17" s="381"/>
      <c r="I17" s="59">
        <f>E17-H17</f>
        <v>0</v>
      </c>
      <c r="J17" s="385"/>
      <c r="K17" s="387" t="str">
        <f t="shared" ref="K17" si="6">IF(H17=0,"%",IF(J17=0,"%",J17/H17))</f>
        <v>%</v>
      </c>
      <c r="L17" s="381"/>
      <c r="M17" s="371">
        <f t="shared" ref="M17" si="7">E17-L17</f>
        <v>0</v>
      </c>
      <c r="N17" s="373"/>
      <c r="O17" s="34" t="s">
        <v>249</v>
      </c>
      <c r="P17" s="361"/>
      <c r="Q17" s="362"/>
      <c r="R17" s="361"/>
      <c r="S17" s="362"/>
      <c r="T17" s="361"/>
      <c r="U17" s="362"/>
      <c r="V17" s="361"/>
      <c r="W17" s="362"/>
      <c r="X17" s="361"/>
      <c r="Y17" s="362"/>
      <c r="Z17" s="361"/>
      <c r="AA17" s="362"/>
      <c r="AB17" s="69"/>
      <c r="AC17" s="66"/>
      <c r="AD17" s="69"/>
      <c r="AE17" s="66"/>
      <c r="AF17" s="363"/>
      <c r="AG17" s="364"/>
      <c r="AH17" s="364"/>
      <c r="AI17" s="365"/>
    </row>
    <row r="18" spans="2:35" ht="20.399999999999999" customHeight="1" x14ac:dyDescent="0.2">
      <c r="B18" s="392"/>
      <c r="C18" s="378"/>
      <c r="D18" s="380"/>
      <c r="E18" s="382"/>
      <c r="F18" s="393"/>
      <c r="G18" s="61"/>
      <c r="H18" s="382"/>
      <c r="I18" s="58" t="str">
        <f>IF(I17=0,"%",IF(E17=0,"%",I17/E17))</f>
        <v>%</v>
      </c>
      <c r="J18" s="386"/>
      <c r="K18" s="389"/>
      <c r="L18" s="382"/>
      <c r="M18" s="390"/>
      <c r="N18" s="391"/>
      <c r="O18" s="33" t="s">
        <v>251</v>
      </c>
      <c r="P18" s="369"/>
      <c r="Q18" s="370"/>
      <c r="R18" s="369"/>
      <c r="S18" s="370"/>
      <c r="T18" s="369"/>
      <c r="U18" s="370"/>
      <c r="V18" s="369"/>
      <c r="W18" s="370"/>
      <c r="X18" s="369"/>
      <c r="Y18" s="370"/>
      <c r="Z18" s="369"/>
      <c r="AA18" s="370"/>
      <c r="AB18" s="30" t="s">
        <v>1</v>
      </c>
      <c r="AC18" s="65"/>
      <c r="AD18" s="29" t="s">
        <v>1</v>
      </c>
      <c r="AE18" s="65"/>
      <c r="AF18" s="366"/>
      <c r="AG18" s="367"/>
      <c r="AH18" s="367"/>
      <c r="AI18" s="368"/>
    </row>
    <row r="19" spans="2:35" ht="20.399999999999999" customHeight="1" x14ac:dyDescent="0.2">
      <c r="B19" s="375">
        <v>21</v>
      </c>
      <c r="C19" s="377"/>
      <c r="D19" s="379"/>
      <c r="E19" s="381"/>
      <c r="F19" s="383"/>
      <c r="G19" s="62"/>
      <c r="H19" s="381"/>
      <c r="I19" s="59">
        <f>E19-H19</f>
        <v>0</v>
      </c>
      <c r="J19" s="385"/>
      <c r="K19" s="387" t="str">
        <f t="shared" ref="K19" si="8">IF(H19=0,"%",IF(J19=0,"%",J19/H19))</f>
        <v>%</v>
      </c>
      <c r="L19" s="381"/>
      <c r="M19" s="371">
        <f t="shared" ref="M19" si="9">E19-L19</f>
        <v>0</v>
      </c>
      <c r="N19" s="373"/>
      <c r="O19" s="34" t="s">
        <v>249</v>
      </c>
      <c r="P19" s="361"/>
      <c r="Q19" s="362"/>
      <c r="R19" s="361"/>
      <c r="S19" s="362"/>
      <c r="T19" s="361"/>
      <c r="U19" s="362"/>
      <c r="V19" s="361"/>
      <c r="W19" s="362"/>
      <c r="X19" s="361"/>
      <c r="Y19" s="362"/>
      <c r="Z19" s="361"/>
      <c r="AA19" s="362"/>
      <c r="AB19" s="69"/>
      <c r="AC19" s="66"/>
      <c r="AD19" s="69"/>
      <c r="AE19" s="66"/>
      <c r="AF19" s="363"/>
      <c r="AG19" s="364"/>
      <c r="AH19" s="364"/>
      <c r="AI19" s="365"/>
    </row>
    <row r="20" spans="2:35" ht="20.399999999999999" customHeight="1" x14ac:dyDescent="0.2">
      <c r="B20" s="392"/>
      <c r="C20" s="378"/>
      <c r="D20" s="380"/>
      <c r="E20" s="382"/>
      <c r="F20" s="393"/>
      <c r="G20" s="61"/>
      <c r="H20" s="382"/>
      <c r="I20" s="58" t="str">
        <f>IF(I19=0,"%",IF(E19=0,"%",I19/E19))</f>
        <v>%</v>
      </c>
      <c r="J20" s="386"/>
      <c r="K20" s="389"/>
      <c r="L20" s="382"/>
      <c r="M20" s="390"/>
      <c r="N20" s="391"/>
      <c r="O20" s="33" t="s">
        <v>251</v>
      </c>
      <c r="P20" s="369"/>
      <c r="Q20" s="370"/>
      <c r="R20" s="369"/>
      <c r="S20" s="370"/>
      <c r="T20" s="369"/>
      <c r="U20" s="370"/>
      <c r="V20" s="369"/>
      <c r="W20" s="370"/>
      <c r="X20" s="369"/>
      <c r="Y20" s="370"/>
      <c r="Z20" s="369"/>
      <c r="AA20" s="370"/>
      <c r="AB20" s="30" t="s">
        <v>1</v>
      </c>
      <c r="AC20" s="65"/>
      <c r="AD20" s="29" t="s">
        <v>1</v>
      </c>
      <c r="AE20" s="65"/>
      <c r="AF20" s="366"/>
      <c r="AG20" s="367"/>
      <c r="AH20" s="367"/>
      <c r="AI20" s="368"/>
    </row>
    <row r="21" spans="2:35" ht="20.399999999999999" customHeight="1" x14ac:dyDescent="0.2">
      <c r="B21" s="375">
        <v>22</v>
      </c>
      <c r="C21" s="377"/>
      <c r="D21" s="379"/>
      <c r="E21" s="381"/>
      <c r="F21" s="383"/>
      <c r="G21" s="62"/>
      <c r="H21" s="381"/>
      <c r="I21" s="59">
        <f>E21-H21</f>
        <v>0</v>
      </c>
      <c r="J21" s="385"/>
      <c r="K21" s="387" t="str">
        <f t="shared" ref="K21" si="10">IF(H21=0,"%",IF(J21=0,"%",J21/H21))</f>
        <v>%</v>
      </c>
      <c r="L21" s="381"/>
      <c r="M21" s="371">
        <f t="shared" ref="M21" si="11">E21-L21</f>
        <v>0</v>
      </c>
      <c r="N21" s="373"/>
      <c r="O21" s="34" t="s">
        <v>249</v>
      </c>
      <c r="P21" s="361"/>
      <c r="Q21" s="362"/>
      <c r="R21" s="361"/>
      <c r="S21" s="362"/>
      <c r="T21" s="361"/>
      <c r="U21" s="362"/>
      <c r="V21" s="361"/>
      <c r="W21" s="362"/>
      <c r="X21" s="361"/>
      <c r="Y21" s="362"/>
      <c r="Z21" s="361"/>
      <c r="AA21" s="362"/>
      <c r="AB21" s="69"/>
      <c r="AC21" s="66"/>
      <c r="AD21" s="69"/>
      <c r="AE21" s="66"/>
      <c r="AF21" s="363"/>
      <c r="AG21" s="364"/>
      <c r="AH21" s="364"/>
      <c r="AI21" s="365"/>
    </row>
    <row r="22" spans="2:35" ht="20.399999999999999" customHeight="1" x14ac:dyDescent="0.2">
      <c r="B22" s="392"/>
      <c r="C22" s="378"/>
      <c r="D22" s="380"/>
      <c r="E22" s="382"/>
      <c r="F22" s="393"/>
      <c r="G22" s="61"/>
      <c r="H22" s="382"/>
      <c r="I22" s="58" t="str">
        <f>IF(I21=0,"%",IF(E21=0,"%",I21/E21))</f>
        <v>%</v>
      </c>
      <c r="J22" s="386"/>
      <c r="K22" s="389"/>
      <c r="L22" s="382"/>
      <c r="M22" s="390"/>
      <c r="N22" s="391"/>
      <c r="O22" s="33" t="s">
        <v>251</v>
      </c>
      <c r="P22" s="369"/>
      <c r="Q22" s="370"/>
      <c r="R22" s="369"/>
      <c r="S22" s="370"/>
      <c r="T22" s="369"/>
      <c r="U22" s="370"/>
      <c r="V22" s="369"/>
      <c r="W22" s="370"/>
      <c r="X22" s="369"/>
      <c r="Y22" s="370"/>
      <c r="Z22" s="369"/>
      <c r="AA22" s="370"/>
      <c r="AB22" s="30" t="s">
        <v>1</v>
      </c>
      <c r="AC22" s="67"/>
      <c r="AD22" s="29" t="s">
        <v>1</v>
      </c>
      <c r="AE22" s="67"/>
      <c r="AF22" s="366"/>
      <c r="AG22" s="367"/>
      <c r="AH22" s="367"/>
      <c r="AI22" s="368"/>
    </row>
    <row r="23" spans="2:35" ht="20.399999999999999" customHeight="1" x14ac:dyDescent="0.2">
      <c r="B23" s="375">
        <v>23</v>
      </c>
      <c r="C23" s="377"/>
      <c r="D23" s="379"/>
      <c r="E23" s="381"/>
      <c r="F23" s="383"/>
      <c r="G23" s="62"/>
      <c r="H23" s="381"/>
      <c r="I23" s="59">
        <f>E23-H23</f>
        <v>0</v>
      </c>
      <c r="J23" s="385"/>
      <c r="K23" s="387" t="str">
        <f t="shared" ref="K23" si="12">IF(H23=0,"%",IF(J23=0,"%",J23/H23))</f>
        <v>%</v>
      </c>
      <c r="L23" s="381"/>
      <c r="M23" s="371">
        <f t="shared" ref="M23" si="13">E23-L23</f>
        <v>0</v>
      </c>
      <c r="N23" s="373"/>
      <c r="O23" s="34" t="s">
        <v>249</v>
      </c>
      <c r="P23" s="361"/>
      <c r="Q23" s="362"/>
      <c r="R23" s="361"/>
      <c r="S23" s="362"/>
      <c r="T23" s="361"/>
      <c r="U23" s="362"/>
      <c r="V23" s="361"/>
      <c r="W23" s="362"/>
      <c r="X23" s="361"/>
      <c r="Y23" s="362"/>
      <c r="Z23" s="361"/>
      <c r="AA23" s="362"/>
      <c r="AB23" s="69"/>
      <c r="AC23" s="66"/>
      <c r="AD23" s="69"/>
      <c r="AE23" s="66"/>
      <c r="AF23" s="363"/>
      <c r="AG23" s="364"/>
      <c r="AH23" s="364"/>
      <c r="AI23" s="365"/>
    </row>
    <row r="24" spans="2:35" ht="20.399999999999999" customHeight="1" x14ac:dyDescent="0.2">
      <c r="B24" s="392"/>
      <c r="C24" s="378"/>
      <c r="D24" s="380"/>
      <c r="E24" s="382"/>
      <c r="F24" s="393"/>
      <c r="G24" s="61"/>
      <c r="H24" s="382"/>
      <c r="I24" s="58" t="str">
        <f>IF(I23=0,"%",IF(E23=0,"%",I23/E23))</f>
        <v>%</v>
      </c>
      <c r="J24" s="386"/>
      <c r="K24" s="389"/>
      <c r="L24" s="382"/>
      <c r="M24" s="390"/>
      <c r="N24" s="391"/>
      <c r="O24" s="33" t="s">
        <v>251</v>
      </c>
      <c r="P24" s="369"/>
      <c r="Q24" s="370"/>
      <c r="R24" s="369"/>
      <c r="S24" s="370"/>
      <c r="T24" s="369"/>
      <c r="U24" s="370"/>
      <c r="V24" s="369"/>
      <c r="W24" s="370"/>
      <c r="X24" s="369"/>
      <c r="Y24" s="370"/>
      <c r="Z24" s="369"/>
      <c r="AA24" s="370"/>
      <c r="AB24" s="30" t="s">
        <v>1</v>
      </c>
      <c r="AC24" s="67"/>
      <c r="AD24" s="29" t="s">
        <v>1</v>
      </c>
      <c r="AE24" s="67"/>
      <c r="AF24" s="366"/>
      <c r="AG24" s="367"/>
      <c r="AH24" s="367"/>
      <c r="AI24" s="368"/>
    </row>
    <row r="25" spans="2:35" ht="20.399999999999999" customHeight="1" x14ac:dyDescent="0.2">
      <c r="B25" s="375">
        <v>24</v>
      </c>
      <c r="C25" s="377"/>
      <c r="D25" s="379"/>
      <c r="E25" s="381"/>
      <c r="F25" s="383"/>
      <c r="G25" s="62"/>
      <c r="H25" s="381"/>
      <c r="I25" s="59">
        <f>E25-H25</f>
        <v>0</v>
      </c>
      <c r="J25" s="385"/>
      <c r="K25" s="387" t="str">
        <f t="shared" ref="K25" si="14">IF(H25=0,"%",IF(J25=0,"%",J25/H25))</f>
        <v>%</v>
      </c>
      <c r="L25" s="381"/>
      <c r="M25" s="371">
        <f t="shared" ref="M25" si="15">E25-L25</f>
        <v>0</v>
      </c>
      <c r="N25" s="373"/>
      <c r="O25" s="34" t="s">
        <v>249</v>
      </c>
      <c r="P25" s="361"/>
      <c r="Q25" s="362"/>
      <c r="R25" s="361"/>
      <c r="S25" s="362"/>
      <c r="T25" s="361"/>
      <c r="U25" s="362"/>
      <c r="V25" s="361"/>
      <c r="W25" s="362"/>
      <c r="X25" s="361"/>
      <c r="Y25" s="362"/>
      <c r="Z25" s="361"/>
      <c r="AA25" s="362"/>
      <c r="AB25" s="69"/>
      <c r="AC25" s="66"/>
      <c r="AD25" s="69"/>
      <c r="AE25" s="66"/>
      <c r="AF25" s="363"/>
      <c r="AG25" s="364"/>
      <c r="AH25" s="364"/>
      <c r="AI25" s="365"/>
    </row>
    <row r="26" spans="2:35" ht="20.399999999999999" customHeight="1" x14ac:dyDescent="0.2">
      <c r="B26" s="392"/>
      <c r="C26" s="378"/>
      <c r="D26" s="380"/>
      <c r="E26" s="382"/>
      <c r="F26" s="393"/>
      <c r="G26" s="61"/>
      <c r="H26" s="382"/>
      <c r="I26" s="58" t="str">
        <f>IF(I25=0,"%",IF(E25=0,"%",I25/E25))</f>
        <v>%</v>
      </c>
      <c r="J26" s="386"/>
      <c r="K26" s="389"/>
      <c r="L26" s="382"/>
      <c r="M26" s="390"/>
      <c r="N26" s="391"/>
      <c r="O26" s="33" t="s">
        <v>251</v>
      </c>
      <c r="P26" s="369"/>
      <c r="Q26" s="370"/>
      <c r="R26" s="369"/>
      <c r="S26" s="370"/>
      <c r="T26" s="369"/>
      <c r="U26" s="370"/>
      <c r="V26" s="369"/>
      <c r="W26" s="370"/>
      <c r="X26" s="369"/>
      <c r="Y26" s="370"/>
      <c r="Z26" s="369"/>
      <c r="AA26" s="370"/>
      <c r="AB26" s="30" t="s">
        <v>1</v>
      </c>
      <c r="AC26" s="67"/>
      <c r="AD26" s="29" t="s">
        <v>1</v>
      </c>
      <c r="AE26" s="67"/>
      <c r="AF26" s="366"/>
      <c r="AG26" s="367"/>
      <c r="AH26" s="367"/>
      <c r="AI26" s="368"/>
    </row>
    <row r="27" spans="2:35" ht="20.399999999999999" customHeight="1" x14ac:dyDescent="0.2">
      <c r="B27" s="375">
        <v>25</v>
      </c>
      <c r="C27" s="377"/>
      <c r="D27" s="379"/>
      <c r="E27" s="381"/>
      <c r="F27" s="383"/>
      <c r="G27" s="62"/>
      <c r="H27" s="381"/>
      <c r="I27" s="59">
        <f>E27-H27</f>
        <v>0</v>
      </c>
      <c r="J27" s="385"/>
      <c r="K27" s="387" t="str">
        <f t="shared" ref="K27" si="16">IF(H27=0,"%",IF(J27=0,"%",J27/H27))</f>
        <v>%</v>
      </c>
      <c r="L27" s="381"/>
      <c r="M27" s="371">
        <f t="shared" ref="M27" si="17">E27-L27</f>
        <v>0</v>
      </c>
      <c r="N27" s="373"/>
      <c r="O27" s="34" t="s">
        <v>249</v>
      </c>
      <c r="P27" s="361"/>
      <c r="Q27" s="362"/>
      <c r="R27" s="361"/>
      <c r="S27" s="362"/>
      <c r="T27" s="361"/>
      <c r="U27" s="362"/>
      <c r="V27" s="361"/>
      <c r="W27" s="362"/>
      <c r="X27" s="361"/>
      <c r="Y27" s="362"/>
      <c r="Z27" s="361"/>
      <c r="AA27" s="362"/>
      <c r="AB27" s="69"/>
      <c r="AC27" s="66"/>
      <c r="AD27" s="69"/>
      <c r="AE27" s="66"/>
      <c r="AF27" s="363"/>
      <c r="AG27" s="364"/>
      <c r="AH27" s="364"/>
      <c r="AI27" s="365"/>
    </row>
    <row r="28" spans="2:35" ht="20.399999999999999" customHeight="1" x14ac:dyDescent="0.2">
      <c r="B28" s="392"/>
      <c r="C28" s="378"/>
      <c r="D28" s="380"/>
      <c r="E28" s="382"/>
      <c r="F28" s="393"/>
      <c r="G28" s="61"/>
      <c r="H28" s="382"/>
      <c r="I28" s="58" t="str">
        <f>IF(I27=0,"%",IF(E27=0,"%",I27/E27))</f>
        <v>%</v>
      </c>
      <c r="J28" s="386"/>
      <c r="K28" s="389"/>
      <c r="L28" s="382"/>
      <c r="M28" s="390"/>
      <c r="N28" s="391"/>
      <c r="O28" s="33" t="s">
        <v>251</v>
      </c>
      <c r="P28" s="369"/>
      <c r="Q28" s="370"/>
      <c r="R28" s="369"/>
      <c r="S28" s="370"/>
      <c r="T28" s="369"/>
      <c r="U28" s="370"/>
      <c r="V28" s="369"/>
      <c r="W28" s="370"/>
      <c r="X28" s="369"/>
      <c r="Y28" s="370"/>
      <c r="Z28" s="369"/>
      <c r="AA28" s="370"/>
      <c r="AB28" s="30" t="s">
        <v>1</v>
      </c>
      <c r="AC28" s="67"/>
      <c r="AD28" s="29" t="s">
        <v>1</v>
      </c>
      <c r="AE28" s="67"/>
      <c r="AF28" s="366"/>
      <c r="AG28" s="367"/>
      <c r="AH28" s="367"/>
      <c r="AI28" s="368"/>
    </row>
    <row r="29" spans="2:35" ht="20.399999999999999" customHeight="1" x14ac:dyDescent="0.2">
      <c r="B29" s="375">
        <v>26</v>
      </c>
      <c r="C29" s="377"/>
      <c r="D29" s="379"/>
      <c r="E29" s="381"/>
      <c r="F29" s="383"/>
      <c r="G29" s="62"/>
      <c r="H29" s="381"/>
      <c r="I29" s="59">
        <f>E29-H29</f>
        <v>0</v>
      </c>
      <c r="J29" s="385"/>
      <c r="K29" s="387" t="str">
        <f t="shared" ref="K29" si="18">IF(H29=0,"%",IF(J29=0,"%",J29/H29))</f>
        <v>%</v>
      </c>
      <c r="L29" s="381"/>
      <c r="M29" s="371">
        <f t="shared" ref="M29" si="19">E29-L29</f>
        <v>0</v>
      </c>
      <c r="N29" s="373"/>
      <c r="O29" s="34" t="s">
        <v>249</v>
      </c>
      <c r="P29" s="361"/>
      <c r="Q29" s="362"/>
      <c r="R29" s="361"/>
      <c r="S29" s="362"/>
      <c r="T29" s="361"/>
      <c r="U29" s="362"/>
      <c r="V29" s="361"/>
      <c r="W29" s="362"/>
      <c r="X29" s="361"/>
      <c r="Y29" s="362"/>
      <c r="Z29" s="361"/>
      <c r="AA29" s="362"/>
      <c r="AB29" s="69"/>
      <c r="AC29" s="66"/>
      <c r="AD29" s="69"/>
      <c r="AE29" s="66"/>
      <c r="AF29" s="363"/>
      <c r="AG29" s="364"/>
      <c r="AH29" s="364"/>
      <c r="AI29" s="365"/>
    </row>
    <row r="30" spans="2:35" ht="20.399999999999999" customHeight="1" x14ac:dyDescent="0.2">
      <c r="B30" s="392"/>
      <c r="C30" s="378"/>
      <c r="D30" s="380"/>
      <c r="E30" s="382"/>
      <c r="F30" s="393"/>
      <c r="G30" s="61"/>
      <c r="H30" s="382"/>
      <c r="I30" s="58" t="str">
        <f>IF(I29=0,"%",IF(E29=0,"%",I29/E29))</f>
        <v>%</v>
      </c>
      <c r="J30" s="386"/>
      <c r="K30" s="389"/>
      <c r="L30" s="382"/>
      <c r="M30" s="390"/>
      <c r="N30" s="391"/>
      <c r="O30" s="33" t="s">
        <v>251</v>
      </c>
      <c r="P30" s="369"/>
      <c r="Q30" s="370"/>
      <c r="R30" s="369"/>
      <c r="S30" s="370"/>
      <c r="T30" s="369"/>
      <c r="U30" s="370"/>
      <c r="V30" s="369"/>
      <c r="W30" s="370"/>
      <c r="X30" s="369"/>
      <c r="Y30" s="370"/>
      <c r="Z30" s="369"/>
      <c r="AA30" s="370"/>
      <c r="AB30" s="30" t="s">
        <v>1</v>
      </c>
      <c r="AC30" s="67"/>
      <c r="AD30" s="29" t="s">
        <v>1</v>
      </c>
      <c r="AE30" s="67"/>
      <c r="AF30" s="366"/>
      <c r="AG30" s="367"/>
      <c r="AH30" s="367"/>
      <c r="AI30" s="368"/>
    </row>
    <row r="31" spans="2:35" ht="20.399999999999999" customHeight="1" x14ac:dyDescent="0.2">
      <c r="B31" s="375">
        <v>27</v>
      </c>
      <c r="C31" s="377"/>
      <c r="D31" s="379"/>
      <c r="E31" s="381"/>
      <c r="F31" s="383"/>
      <c r="G31" s="62"/>
      <c r="H31" s="381"/>
      <c r="I31" s="59">
        <f>E31-H31</f>
        <v>0</v>
      </c>
      <c r="J31" s="385"/>
      <c r="K31" s="387" t="str">
        <f t="shared" ref="K31" si="20">IF(H31=0,"%",IF(J31=0,"%",J31/H31))</f>
        <v>%</v>
      </c>
      <c r="L31" s="381"/>
      <c r="M31" s="371">
        <f t="shared" ref="M31" si="21">E31-L31</f>
        <v>0</v>
      </c>
      <c r="N31" s="373"/>
      <c r="O31" s="34" t="s">
        <v>249</v>
      </c>
      <c r="P31" s="361"/>
      <c r="Q31" s="362"/>
      <c r="R31" s="361"/>
      <c r="S31" s="362"/>
      <c r="T31" s="361"/>
      <c r="U31" s="362"/>
      <c r="V31" s="361"/>
      <c r="W31" s="362"/>
      <c r="X31" s="361"/>
      <c r="Y31" s="362"/>
      <c r="Z31" s="361"/>
      <c r="AA31" s="362"/>
      <c r="AB31" s="69"/>
      <c r="AC31" s="66"/>
      <c r="AD31" s="69"/>
      <c r="AE31" s="66"/>
      <c r="AF31" s="363"/>
      <c r="AG31" s="364"/>
      <c r="AH31" s="364"/>
      <c r="AI31" s="365"/>
    </row>
    <row r="32" spans="2:35" ht="20.399999999999999" customHeight="1" x14ac:dyDescent="0.2">
      <c r="B32" s="392"/>
      <c r="C32" s="378"/>
      <c r="D32" s="380"/>
      <c r="E32" s="382"/>
      <c r="F32" s="393"/>
      <c r="G32" s="61"/>
      <c r="H32" s="382"/>
      <c r="I32" s="58" t="str">
        <f>IF(I31=0,"%",IF(E31=0,"%",I31/E31))</f>
        <v>%</v>
      </c>
      <c r="J32" s="386"/>
      <c r="K32" s="389"/>
      <c r="L32" s="382"/>
      <c r="M32" s="390"/>
      <c r="N32" s="391"/>
      <c r="O32" s="33" t="s">
        <v>251</v>
      </c>
      <c r="P32" s="369"/>
      <c r="Q32" s="370"/>
      <c r="R32" s="369"/>
      <c r="S32" s="370"/>
      <c r="T32" s="369"/>
      <c r="U32" s="370"/>
      <c r="V32" s="369"/>
      <c r="W32" s="370"/>
      <c r="X32" s="369"/>
      <c r="Y32" s="370"/>
      <c r="Z32" s="369"/>
      <c r="AA32" s="370"/>
      <c r="AB32" s="30" t="s">
        <v>1</v>
      </c>
      <c r="AC32" s="67"/>
      <c r="AD32" s="29" t="s">
        <v>1</v>
      </c>
      <c r="AE32" s="67"/>
      <c r="AF32" s="366"/>
      <c r="AG32" s="367"/>
      <c r="AH32" s="367"/>
      <c r="AI32" s="368"/>
    </row>
    <row r="33" spans="2:35" ht="20.399999999999999" customHeight="1" x14ac:dyDescent="0.2">
      <c r="B33" s="375">
        <v>28</v>
      </c>
      <c r="C33" s="377"/>
      <c r="D33" s="379"/>
      <c r="E33" s="381"/>
      <c r="F33" s="383"/>
      <c r="G33" s="62"/>
      <c r="H33" s="381"/>
      <c r="I33" s="59">
        <f>E33-H33</f>
        <v>0</v>
      </c>
      <c r="J33" s="385"/>
      <c r="K33" s="387" t="str">
        <f t="shared" ref="K33" si="22">IF(H33=0,"%",IF(J33=0,"%",J33/H33))</f>
        <v>%</v>
      </c>
      <c r="L33" s="381"/>
      <c r="M33" s="371">
        <f t="shared" ref="M33" si="23">E33-L33</f>
        <v>0</v>
      </c>
      <c r="N33" s="373"/>
      <c r="O33" s="34" t="s">
        <v>249</v>
      </c>
      <c r="P33" s="361"/>
      <c r="Q33" s="362"/>
      <c r="R33" s="361"/>
      <c r="S33" s="362"/>
      <c r="T33" s="361"/>
      <c r="U33" s="362"/>
      <c r="V33" s="361"/>
      <c r="W33" s="362"/>
      <c r="X33" s="361"/>
      <c r="Y33" s="362"/>
      <c r="Z33" s="361"/>
      <c r="AA33" s="362"/>
      <c r="AB33" s="69"/>
      <c r="AC33" s="66"/>
      <c r="AD33" s="69"/>
      <c r="AE33" s="66"/>
      <c r="AF33" s="363"/>
      <c r="AG33" s="364"/>
      <c r="AH33" s="364"/>
      <c r="AI33" s="365"/>
    </row>
    <row r="34" spans="2:35" ht="20.399999999999999" customHeight="1" x14ac:dyDescent="0.2">
      <c r="B34" s="392"/>
      <c r="C34" s="378"/>
      <c r="D34" s="380"/>
      <c r="E34" s="382"/>
      <c r="F34" s="393"/>
      <c r="G34" s="61"/>
      <c r="H34" s="382"/>
      <c r="I34" s="58" t="str">
        <f>IF(I33=0,"%",IF(E33=0,"%",I33/E33))</f>
        <v>%</v>
      </c>
      <c r="J34" s="386"/>
      <c r="K34" s="389"/>
      <c r="L34" s="382"/>
      <c r="M34" s="390"/>
      <c r="N34" s="391"/>
      <c r="O34" s="33" t="s">
        <v>251</v>
      </c>
      <c r="P34" s="369"/>
      <c r="Q34" s="370"/>
      <c r="R34" s="369"/>
      <c r="S34" s="370"/>
      <c r="T34" s="369"/>
      <c r="U34" s="370"/>
      <c r="V34" s="369"/>
      <c r="W34" s="370"/>
      <c r="X34" s="369"/>
      <c r="Y34" s="370"/>
      <c r="Z34" s="369"/>
      <c r="AA34" s="370"/>
      <c r="AB34" s="30" t="s">
        <v>1</v>
      </c>
      <c r="AC34" s="67"/>
      <c r="AD34" s="29" t="s">
        <v>1</v>
      </c>
      <c r="AE34" s="67"/>
      <c r="AF34" s="366"/>
      <c r="AG34" s="367"/>
      <c r="AH34" s="367"/>
      <c r="AI34" s="368"/>
    </row>
    <row r="35" spans="2:35" ht="20.399999999999999" customHeight="1" x14ac:dyDescent="0.2">
      <c r="B35" s="375">
        <v>29</v>
      </c>
      <c r="C35" s="377"/>
      <c r="D35" s="379"/>
      <c r="E35" s="381"/>
      <c r="F35" s="383"/>
      <c r="G35" s="62"/>
      <c r="H35" s="381"/>
      <c r="I35" s="59">
        <f>E35-H35</f>
        <v>0</v>
      </c>
      <c r="J35" s="385"/>
      <c r="K35" s="387" t="str">
        <f t="shared" ref="K35" si="24">IF(H35=0,"%",IF(J35=0,"%",J35/H35))</f>
        <v>%</v>
      </c>
      <c r="L35" s="381"/>
      <c r="M35" s="371">
        <f t="shared" ref="M35" si="25">E35-L35</f>
        <v>0</v>
      </c>
      <c r="N35" s="373"/>
      <c r="O35" s="34" t="s">
        <v>249</v>
      </c>
      <c r="P35" s="361"/>
      <c r="Q35" s="362"/>
      <c r="R35" s="361"/>
      <c r="S35" s="362"/>
      <c r="T35" s="361"/>
      <c r="U35" s="362"/>
      <c r="V35" s="361"/>
      <c r="W35" s="362"/>
      <c r="X35" s="361"/>
      <c r="Y35" s="362"/>
      <c r="Z35" s="361"/>
      <c r="AA35" s="362"/>
      <c r="AB35" s="69"/>
      <c r="AC35" s="66"/>
      <c r="AD35" s="69"/>
      <c r="AE35" s="66"/>
      <c r="AF35" s="363"/>
      <c r="AG35" s="364"/>
      <c r="AH35" s="364"/>
      <c r="AI35" s="365"/>
    </row>
    <row r="36" spans="2:35" ht="20.399999999999999" customHeight="1" x14ac:dyDescent="0.2">
      <c r="B36" s="392"/>
      <c r="C36" s="378"/>
      <c r="D36" s="380"/>
      <c r="E36" s="382"/>
      <c r="F36" s="393"/>
      <c r="G36" s="61"/>
      <c r="H36" s="382"/>
      <c r="I36" s="58" t="str">
        <f>IF(I35=0,"%",IF(E35=0,"%",I35/E35))</f>
        <v>%</v>
      </c>
      <c r="J36" s="386"/>
      <c r="K36" s="389"/>
      <c r="L36" s="382"/>
      <c r="M36" s="390"/>
      <c r="N36" s="391"/>
      <c r="O36" s="33" t="s">
        <v>251</v>
      </c>
      <c r="P36" s="369"/>
      <c r="Q36" s="370"/>
      <c r="R36" s="369"/>
      <c r="S36" s="370"/>
      <c r="T36" s="369"/>
      <c r="U36" s="370"/>
      <c r="V36" s="369"/>
      <c r="W36" s="370"/>
      <c r="X36" s="369"/>
      <c r="Y36" s="370"/>
      <c r="Z36" s="369"/>
      <c r="AA36" s="370"/>
      <c r="AB36" s="30" t="s">
        <v>1</v>
      </c>
      <c r="AC36" s="67"/>
      <c r="AD36" s="29" t="s">
        <v>1</v>
      </c>
      <c r="AE36" s="67"/>
      <c r="AF36" s="366"/>
      <c r="AG36" s="367"/>
      <c r="AH36" s="367"/>
      <c r="AI36" s="368"/>
    </row>
    <row r="37" spans="2:35" ht="20.399999999999999" customHeight="1" x14ac:dyDescent="0.2">
      <c r="B37" s="375">
        <v>30</v>
      </c>
      <c r="C37" s="377"/>
      <c r="D37" s="379"/>
      <c r="E37" s="381"/>
      <c r="F37" s="383"/>
      <c r="G37" s="62"/>
      <c r="H37" s="381"/>
      <c r="I37" s="59">
        <f>E37-H37</f>
        <v>0</v>
      </c>
      <c r="J37" s="385"/>
      <c r="K37" s="387" t="str">
        <f t="shared" ref="K37" si="26">IF(H37=0,"%",IF(J37=0,"%",J37/H37))</f>
        <v>%</v>
      </c>
      <c r="L37" s="381"/>
      <c r="M37" s="371">
        <f t="shared" ref="M37" si="27">E37-L37</f>
        <v>0</v>
      </c>
      <c r="N37" s="373"/>
      <c r="O37" s="34" t="s">
        <v>249</v>
      </c>
      <c r="P37" s="361"/>
      <c r="Q37" s="362"/>
      <c r="R37" s="361"/>
      <c r="S37" s="362"/>
      <c r="T37" s="361"/>
      <c r="U37" s="362"/>
      <c r="V37" s="361"/>
      <c r="W37" s="362"/>
      <c r="X37" s="361"/>
      <c r="Y37" s="362"/>
      <c r="Z37" s="361"/>
      <c r="AA37" s="362"/>
      <c r="AB37" s="69"/>
      <c r="AC37" s="66"/>
      <c r="AD37" s="69"/>
      <c r="AE37" s="66"/>
      <c r="AF37" s="363"/>
      <c r="AG37" s="364"/>
      <c r="AH37" s="364"/>
      <c r="AI37" s="365"/>
    </row>
    <row r="38" spans="2:35" ht="20.399999999999999" customHeight="1" thickBot="1" x14ac:dyDescent="0.25">
      <c r="B38" s="376"/>
      <c r="C38" s="378"/>
      <c r="D38" s="380"/>
      <c r="E38" s="382"/>
      <c r="F38" s="384"/>
      <c r="G38" s="61"/>
      <c r="H38" s="382"/>
      <c r="I38" s="58" t="str">
        <f>IF(I37=0,"%",IF(E37=0,"%",I37/E37))</f>
        <v>%</v>
      </c>
      <c r="J38" s="386"/>
      <c r="K38" s="388"/>
      <c r="L38" s="382"/>
      <c r="M38" s="372"/>
      <c r="N38" s="374"/>
      <c r="O38" s="33" t="s">
        <v>251</v>
      </c>
      <c r="P38" s="369"/>
      <c r="Q38" s="370"/>
      <c r="R38" s="369"/>
      <c r="S38" s="370"/>
      <c r="T38" s="369"/>
      <c r="U38" s="370"/>
      <c r="V38" s="369"/>
      <c r="W38" s="370"/>
      <c r="X38" s="369"/>
      <c r="Y38" s="370"/>
      <c r="Z38" s="369"/>
      <c r="AA38" s="370"/>
      <c r="AB38" s="30" t="s">
        <v>1</v>
      </c>
      <c r="AC38" s="67"/>
      <c r="AD38" s="29" t="s">
        <v>1</v>
      </c>
      <c r="AE38" s="67"/>
      <c r="AF38" s="366"/>
      <c r="AG38" s="367"/>
      <c r="AH38" s="367"/>
      <c r="AI38" s="368"/>
    </row>
    <row r="39" spans="2:35" ht="15.6" customHeight="1" x14ac:dyDescent="0.2">
      <c r="B39" s="346" t="s">
        <v>247</v>
      </c>
      <c r="C39" s="347"/>
      <c r="D39" s="352" t="s">
        <v>248</v>
      </c>
      <c r="E39" s="355">
        <f>SUM(E9:E38)</f>
        <v>0</v>
      </c>
      <c r="F39" s="358" t="s">
        <v>216</v>
      </c>
      <c r="G39" s="358" t="s">
        <v>216</v>
      </c>
      <c r="H39" s="355">
        <f>SUM(H9:H38)</f>
        <v>0</v>
      </c>
      <c r="I39" s="324">
        <v>0</v>
      </c>
      <c r="J39" s="326">
        <f>SUM(J9:J38)</f>
        <v>0</v>
      </c>
      <c r="K39" s="329" t="s">
        <v>216</v>
      </c>
      <c r="L39" s="332">
        <f>SUM(L9:L38)</f>
        <v>0</v>
      </c>
      <c r="M39" s="335">
        <f>SUM(M9:M38)</f>
        <v>0</v>
      </c>
      <c r="N39" s="338" t="s">
        <v>212</v>
      </c>
      <c r="O39" s="339"/>
      <c r="P39" s="322">
        <f>SUMIF($N$9:$N$38,"小切手",P$9:Q$38)</f>
        <v>0</v>
      </c>
      <c r="Q39" s="323"/>
      <c r="R39" s="322">
        <f t="shared" ref="R39" si="28">SUMIF($N$9:$N$38,"小切手",R$9:S$38)</f>
        <v>0</v>
      </c>
      <c r="S39" s="323"/>
      <c r="T39" s="322">
        <f t="shared" ref="T39" si="29">SUMIF($N$9:$N$38,"小切手",T$9:U$38)</f>
        <v>0</v>
      </c>
      <c r="U39" s="323"/>
      <c r="V39" s="322">
        <f t="shared" ref="V39" si="30">SUMIF($N$9:$N$38,"小切手",V$9:W$38)</f>
        <v>0</v>
      </c>
      <c r="W39" s="323"/>
      <c r="X39" s="322">
        <f>SUMIF($N$9:$N$38,"小切手",X$9:Y$38)</f>
        <v>0</v>
      </c>
      <c r="Y39" s="323"/>
      <c r="Z39" s="322">
        <f>SUMIF($N$9:$N$38,"小切手",Z$9:AA$38)</f>
        <v>0</v>
      </c>
      <c r="AA39" s="323"/>
      <c r="AB39" s="308" t="s">
        <v>216</v>
      </c>
      <c r="AC39" s="70">
        <f>SUMIF($N$9:$N$38,"小切手",AC$9:AC$38)</f>
        <v>0</v>
      </c>
      <c r="AD39" s="308" t="s">
        <v>216</v>
      </c>
      <c r="AE39" s="70">
        <f>SUMIF($N$9:$N$38,"小切手",AE$9:AE$38)</f>
        <v>0</v>
      </c>
      <c r="AF39" s="312"/>
      <c r="AG39" s="312"/>
      <c r="AH39" s="312"/>
      <c r="AI39" s="313"/>
    </row>
    <row r="40" spans="2:35" ht="15.9" customHeight="1" x14ac:dyDescent="0.2">
      <c r="B40" s="348"/>
      <c r="C40" s="349"/>
      <c r="D40" s="353"/>
      <c r="E40" s="356"/>
      <c r="F40" s="359"/>
      <c r="G40" s="359"/>
      <c r="H40" s="356"/>
      <c r="I40" s="325"/>
      <c r="J40" s="327"/>
      <c r="K40" s="330"/>
      <c r="L40" s="333"/>
      <c r="M40" s="336"/>
      <c r="N40" s="318" t="s">
        <v>241</v>
      </c>
      <c r="O40" s="319"/>
      <c r="P40" s="320">
        <f>SUMIF($N$9:$N$38,"振込",P$9:Q$38)</f>
        <v>0</v>
      </c>
      <c r="Q40" s="321"/>
      <c r="R40" s="320">
        <f t="shared" ref="R40" si="31">SUMIF($N$9:$N$38,"振込",R$9:S$38)</f>
        <v>0</v>
      </c>
      <c r="S40" s="321"/>
      <c r="T40" s="320">
        <f t="shared" ref="T40" si="32">SUMIF($N$9:$N$38,"振込",T$9:U$38)</f>
        <v>0</v>
      </c>
      <c r="U40" s="321"/>
      <c r="V40" s="320">
        <f t="shared" ref="V40" si="33">SUMIF($N$9:$N$38,"振込",V$9:W$38)</f>
        <v>0</v>
      </c>
      <c r="W40" s="321"/>
      <c r="X40" s="320">
        <f t="shared" ref="X40" si="34">SUMIF($N$9:$N$38,"振込",X$9:Y$38)</f>
        <v>0</v>
      </c>
      <c r="Y40" s="321"/>
      <c r="Z40" s="320">
        <f>SUMIF($N$9:$N$38,"振込",Z$9:AA$38)</f>
        <v>0</v>
      </c>
      <c r="AA40" s="321"/>
      <c r="AB40" s="309"/>
      <c r="AC40" s="71">
        <f>SUMIF($N$9:$N$38,"振込",AC$9:AC$38)</f>
        <v>0</v>
      </c>
      <c r="AD40" s="309"/>
      <c r="AE40" s="71">
        <f>SUMIF($N$9:$N$38,"振込",AE$9:AE$38)</f>
        <v>0</v>
      </c>
      <c r="AF40" s="314"/>
      <c r="AG40" s="314"/>
      <c r="AH40" s="314"/>
      <c r="AI40" s="315"/>
    </row>
    <row r="41" spans="2:35" ht="15.9" customHeight="1" x14ac:dyDescent="0.2">
      <c r="B41" s="348"/>
      <c r="C41" s="349"/>
      <c r="D41" s="353"/>
      <c r="E41" s="356"/>
      <c r="F41" s="359"/>
      <c r="G41" s="359"/>
      <c r="H41" s="356"/>
      <c r="I41" s="340" t="s">
        <v>229</v>
      </c>
      <c r="J41" s="327"/>
      <c r="K41" s="330"/>
      <c r="L41" s="333"/>
      <c r="M41" s="336"/>
      <c r="N41" s="342" t="s">
        <v>238</v>
      </c>
      <c r="O41" s="343"/>
      <c r="P41" s="306">
        <f>SUMIF($N$9:$N$38,"手形",P$9:Q$38)</f>
        <v>0</v>
      </c>
      <c r="Q41" s="307"/>
      <c r="R41" s="306">
        <f t="shared" ref="R41" si="35">SUMIF($N$9:$N$38,"手形",R$9:S$38)</f>
        <v>0</v>
      </c>
      <c r="S41" s="307"/>
      <c r="T41" s="306">
        <f t="shared" ref="T41" si="36">SUMIF($N$9:$N$38,"手形",T$9:U$38)</f>
        <v>0</v>
      </c>
      <c r="U41" s="307"/>
      <c r="V41" s="306">
        <f t="shared" ref="V41" si="37">SUMIF($N$9:$N$38,"手形",V$9:W$38)</f>
        <v>0</v>
      </c>
      <c r="W41" s="307"/>
      <c r="X41" s="306">
        <f t="shared" ref="X41" si="38">SUMIF($N$9:$N$38,"手形",X$9:Y$38)</f>
        <v>0</v>
      </c>
      <c r="Y41" s="307"/>
      <c r="Z41" s="306">
        <f t="shared" ref="Z41" si="39">SUMIF($N$9:$N$38,"手形",Z$9:AA$38)</f>
        <v>0</v>
      </c>
      <c r="AA41" s="307"/>
      <c r="AB41" s="310"/>
      <c r="AC41" s="72">
        <f>SUMIF($N$9:$N$38,"手形",AC$9:AC$38)</f>
        <v>0</v>
      </c>
      <c r="AD41" s="310"/>
      <c r="AE41" s="72">
        <f>SUMIF($N$9:$N$38,"手形",AE$9:AE$38)</f>
        <v>0</v>
      </c>
      <c r="AF41" s="314"/>
      <c r="AG41" s="314"/>
      <c r="AH41" s="314"/>
      <c r="AI41" s="315"/>
    </row>
    <row r="42" spans="2:35" ht="15.9" customHeight="1" thickBot="1" x14ac:dyDescent="0.25">
      <c r="B42" s="350"/>
      <c r="C42" s="351"/>
      <c r="D42" s="354"/>
      <c r="E42" s="357"/>
      <c r="F42" s="360"/>
      <c r="G42" s="360"/>
      <c r="H42" s="357"/>
      <c r="I42" s="341"/>
      <c r="J42" s="328"/>
      <c r="K42" s="331"/>
      <c r="L42" s="334"/>
      <c r="M42" s="337"/>
      <c r="N42" s="344" t="s">
        <v>239</v>
      </c>
      <c r="O42" s="345"/>
      <c r="P42" s="304">
        <f>P39+P40</f>
        <v>0</v>
      </c>
      <c r="Q42" s="305"/>
      <c r="R42" s="304">
        <f t="shared" ref="R42" si="40">R39+R40</f>
        <v>0</v>
      </c>
      <c r="S42" s="305"/>
      <c r="T42" s="304">
        <f t="shared" ref="T42" si="41">T39+T40</f>
        <v>0</v>
      </c>
      <c r="U42" s="305"/>
      <c r="V42" s="304">
        <f t="shared" ref="V42" si="42">V39+V40</f>
        <v>0</v>
      </c>
      <c r="W42" s="305"/>
      <c r="X42" s="304">
        <f t="shared" ref="X42" si="43">X39+X40</f>
        <v>0</v>
      </c>
      <c r="Y42" s="305"/>
      <c r="Z42" s="304">
        <f t="shared" ref="Z42" si="44">Z39+Z40</f>
        <v>0</v>
      </c>
      <c r="AA42" s="305"/>
      <c r="AB42" s="311"/>
      <c r="AC42" s="73">
        <f>AC39+AC40</f>
        <v>0</v>
      </c>
      <c r="AD42" s="311"/>
      <c r="AE42" s="73">
        <f>AE39+AE40</f>
        <v>0</v>
      </c>
      <c r="AF42" s="316"/>
      <c r="AG42" s="316"/>
      <c r="AH42" s="316"/>
      <c r="AI42" s="317"/>
    </row>
    <row r="43" spans="2:35" ht="5.0999999999999996" customHeight="1" x14ac:dyDescent="0.2">
      <c r="B43" s="17"/>
      <c r="C43" s="17"/>
      <c r="D43" s="17"/>
      <c r="E43" s="18"/>
      <c r="F43" s="17"/>
      <c r="G43" s="19"/>
      <c r="H43" s="18"/>
      <c r="I43" s="18"/>
      <c r="J43" s="20"/>
      <c r="K43" s="19"/>
      <c r="L43" s="20"/>
      <c r="M43" s="20"/>
      <c r="N43" s="21"/>
      <c r="O43" s="21"/>
      <c r="P43" s="21"/>
      <c r="Q43" s="23"/>
      <c r="R43" s="23"/>
      <c r="S43" s="23"/>
      <c r="T43" s="23"/>
      <c r="U43" s="23"/>
      <c r="V43" s="23"/>
      <c r="W43" s="23"/>
      <c r="X43" s="23"/>
      <c r="Y43" s="23"/>
      <c r="Z43" s="23"/>
      <c r="AA43" s="23"/>
      <c r="AB43" s="24"/>
      <c r="AC43" s="23"/>
      <c r="AD43" s="24"/>
      <c r="AE43" s="23"/>
      <c r="AF43" s="25"/>
      <c r="AG43" s="25"/>
      <c r="AH43" s="25"/>
      <c r="AI43" s="22"/>
    </row>
    <row r="44" spans="2:35" ht="16.5" customHeight="1" x14ac:dyDescent="0.2">
      <c r="B44" s="16" t="s">
        <v>240</v>
      </c>
      <c r="C44" s="17"/>
      <c r="D44" s="17"/>
      <c r="E44" s="18"/>
      <c r="F44" s="17"/>
      <c r="G44" s="19"/>
      <c r="H44" s="18"/>
      <c r="I44" s="18"/>
      <c r="J44" s="20"/>
      <c r="K44" s="19"/>
      <c r="L44" s="20"/>
      <c r="M44" s="20"/>
      <c r="N44" s="21"/>
      <c r="O44" s="21"/>
      <c r="P44" s="21"/>
      <c r="Q44" s="23"/>
      <c r="R44" s="23"/>
      <c r="S44" s="23"/>
      <c r="T44" s="23"/>
      <c r="U44" s="23"/>
      <c r="V44" s="23"/>
      <c r="W44" s="23"/>
      <c r="X44" s="23"/>
      <c r="Y44" s="23"/>
      <c r="Z44" s="23"/>
      <c r="AA44" s="23"/>
      <c r="AB44" s="24"/>
      <c r="AC44" s="23"/>
      <c r="AD44" s="24"/>
      <c r="AE44" s="23"/>
      <c r="AF44" s="25"/>
      <c r="AG44" s="25"/>
      <c r="AH44" s="25"/>
      <c r="AI44" s="22"/>
    </row>
    <row r="45" spans="2:35" ht="16.5" customHeight="1" x14ac:dyDescent="0.2">
      <c r="B45" s="16" t="s">
        <v>226</v>
      </c>
      <c r="C45" s="16"/>
      <c r="D45" s="1"/>
      <c r="E45" s="1"/>
      <c r="F45" s="1"/>
      <c r="G45" s="1"/>
      <c r="H45" s="1"/>
      <c r="I45" s="1"/>
      <c r="Y45" s="43"/>
      <c r="Z45" s="43"/>
      <c r="AA45" s="43"/>
      <c r="AB45" s="43"/>
      <c r="AC45" s="37"/>
      <c r="AD45" s="43"/>
      <c r="AE45" s="43"/>
      <c r="AF45" s="40"/>
      <c r="AG45" s="40"/>
      <c r="AH45" s="40"/>
      <c r="AI45" s="40"/>
    </row>
    <row r="46" spans="2:35" ht="16.5" customHeight="1" x14ac:dyDescent="0.2">
      <c r="B46" s="16" t="s">
        <v>237</v>
      </c>
      <c r="C46" s="16"/>
      <c r="Y46" s="41"/>
      <c r="Z46" s="41"/>
      <c r="AA46" s="41"/>
      <c r="AB46" s="41"/>
      <c r="AC46" s="42"/>
      <c r="AD46" s="42"/>
      <c r="AE46" s="42"/>
      <c r="AF46" s="36"/>
      <c r="AG46" s="36"/>
      <c r="AH46" s="36"/>
      <c r="AI46" s="36"/>
    </row>
    <row r="47" spans="2:35" ht="16.5" customHeight="1" x14ac:dyDescent="0.2">
      <c r="B47" s="16" t="s">
        <v>245</v>
      </c>
      <c r="C47" s="16"/>
      <c r="J47" s="14"/>
      <c r="K47" s="13"/>
      <c r="L47" s="15"/>
      <c r="M47" s="15"/>
      <c r="N47" s="13"/>
      <c r="Y47" s="41"/>
      <c r="Z47" s="41"/>
      <c r="AA47" s="41"/>
      <c r="AB47" s="41"/>
      <c r="AC47" s="42"/>
      <c r="AD47" s="42"/>
      <c r="AE47" s="42"/>
      <c r="AF47" s="36"/>
      <c r="AG47" s="36"/>
      <c r="AH47" s="36"/>
      <c r="AI47" s="36"/>
    </row>
    <row r="48" spans="2:35" ht="15.9" customHeight="1" x14ac:dyDescent="0.2">
      <c r="B48" s="16"/>
      <c r="Y48" s="38"/>
      <c r="Z48" s="38"/>
      <c r="AA48" s="39"/>
      <c r="AB48" s="40"/>
      <c r="AC48" s="42"/>
      <c r="AD48" s="42"/>
      <c r="AE48" s="42"/>
      <c r="AF48" s="36"/>
      <c r="AG48" s="36"/>
      <c r="AH48" s="36"/>
      <c r="AI48" s="36"/>
    </row>
    <row r="49" spans="2:35" x14ac:dyDescent="0.2">
      <c r="B49" s="35"/>
      <c r="Y49" s="1"/>
      <c r="Z49" s="1"/>
      <c r="AI49" s="31"/>
    </row>
  </sheetData>
  <mergeCells count="434">
    <mergeCell ref="AB5:AE8"/>
    <mergeCell ref="AF5:AI8"/>
    <mergeCell ref="G7:G8"/>
    <mergeCell ref="M7:M8"/>
    <mergeCell ref="N7:N8"/>
    <mergeCell ref="O7:O8"/>
    <mergeCell ref="P7:P8"/>
    <mergeCell ref="C2:E2"/>
    <mergeCell ref="H2:Y2"/>
    <mergeCell ref="AF4:AI4"/>
    <mergeCell ref="B5:C8"/>
    <mergeCell ref="D5:D8"/>
    <mergeCell ref="E5:E8"/>
    <mergeCell ref="F5:F8"/>
    <mergeCell ref="G5:G6"/>
    <mergeCell ref="H5:H8"/>
    <mergeCell ref="J5:K6"/>
    <mergeCell ref="Z7:Z8"/>
    <mergeCell ref="AA7:AA8"/>
    <mergeCell ref="B9:B10"/>
    <mergeCell ref="C9:C10"/>
    <mergeCell ref="D9:D10"/>
    <mergeCell ref="E9:E10"/>
    <mergeCell ref="F9:F10"/>
    <mergeCell ref="Q7:Q8"/>
    <mergeCell ref="R7:R8"/>
    <mergeCell ref="S7:S8"/>
    <mergeCell ref="T7:T8"/>
    <mergeCell ref="U7:U8"/>
    <mergeCell ref="V7:V8"/>
    <mergeCell ref="L5:L8"/>
    <mergeCell ref="M5:M6"/>
    <mergeCell ref="N5:AA6"/>
    <mergeCell ref="H9:H10"/>
    <mergeCell ref="J9:J10"/>
    <mergeCell ref="K9:K10"/>
    <mergeCell ref="L9:L10"/>
    <mergeCell ref="M9:M10"/>
    <mergeCell ref="N9:N10"/>
    <mergeCell ref="W7:W8"/>
    <mergeCell ref="X7:X8"/>
    <mergeCell ref="Y7:Y8"/>
    <mergeCell ref="AF9:AI10"/>
    <mergeCell ref="P10:Q10"/>
    <mergeCell ref="R10:S10"/>
    <mergeCell ref="T10:U10"/>
    <mergeCell ref="V10:W10"/>
    <mergeCell ref="X10:Y10"/>
    <mergeCell ref="Z10:AA10"/>
    <mergeCell ref="P9:Q9"/>
    <mergeCell ref="R9:S9"/>
    <mergeCell ref="T9:U9"/>
    <mergeCell ref="V9:W9"/>
    <mergeCell ref="X9:Y9"/>
    <mergeCell ref="Z9:AA9"/>
    <mergeCell ref="R11:S11"/>
    <mergeCell ref="T11:U11"/>
    <mergeCell ref="V11:W11"/>
    <mergeCell ref="X11:Y11"/>
    <mergeCell ref="Z11:AA11"/>
    <mergeCell ref="AF11:AI12"/>
    <mergeCell ref="R12:S12"/>
    <mergeCell ref="T12:U12"/>
    <mergeCell ref="V12:W12"/>
    <mergeCell ref="X12:Y12"/>
    <mergeCell ref="Z12:AA12"/>
    <mergeCell ref="B13:B14"/>
    <mergeCell ref="C13:C14"/>
    <mergeCell ref="D13:D14"/>
    <mergeCell ref="E13:E14"/>
    <mergeCell ref="F13:F14"/>
    <mergeCell ref="H13:H14"/>
    <mergeCell ref="J13:J14"/>
    <mergeCell ref="K13:K14"/>
    <mergeCell ref="L13:L14"/>
    <mergeCell ref="J11:J12"/>
    <mergeCell ref="K11:K12"/>
    <mergeCell ref="L11:L12"/>
    <mergeCell ref="M11:M12"/>
    <mergeCell ref="N11:N12"/>
    <mergeCell ref="P11:Q11"/>
    <mergeCell ref="P12:Q12"/>
    <mergeCell ref="B11:B12"/>
    <mergeCell ref="C11:C12"/>
    <mergeCell ref="D11:D12"/>
    <mergeCell ref="E11:E12"/>
    <mergeCell ref="F11:F12"/>
    <mergeCell ref="H11:H12"/>
    <mergeCell ref="C15:C16"/>
    <mergeCell ref="D15:D16"/>
    <mergeCell ref="E15:E16"/>
    <mergeCell ref="F15:F16"/>
    <mergeCell ref="H15:H16"/>
    <mergeCell ref="X13:Y13"/>
    <mergeCell ref="Z13:AA13"/>
    <mergeCell ref="AF13:AI14"/>
    <mergeCell ref="P14:Q14"/>
    <mergeCell ref="R14:S14"/>
    <mergeCell ref="T14:U14"/>
    <mergeCell ref="V14:W14"/>
    <mergeCell ref="X14:Y14"/>
    <mergeCell ref="Z14:AA14"/>
    <mergeCell ref="M13:M14"/>
    <mergeCell ref="N13:N14"/>
    <mergeCell ref="P13:Q13"/>
    <mergeCell ref="R13:S13"/>
    <mergeCell ref="T13:U13"/>
    <mergeCell ref="V13:W13"/>
    <mergeCell ref="R15:S15"/>
    <mergeCell ref="T15:U15"/>
    <mergeCell ref="V15:W15"/>
    <mergeCell ref="X15:Y15"/>
    <mergeCell ref="Z15:AA15"/>
    <mergeCell ref="AF15:AI16"/>
    <mergeCell ref="R16:S16"/>
    <mergeCell ref="T16:U16"/>
    <mergeCell ref="V16:W16"/>
    <mergeCell ref="X16:Y16"/>
    <mergeCell ref="M17:M18"/>
    <mergeCell ref="N17:N18"/>
    <mergeCell ref="P17:Q17"/>
    <mergeCell ref="R17:S17"/>
    <mergeCell ref="T17:U17"/>
    <mergeCell ref="V17:W17"/>
    <mergeCell ref="Z16:AA16"/>
    <mergeCell ref="B17:B18"/>
    <mergeCell ref="C17:C18"/>
    <mergeCell ref="D17:D18"/>
    <mergeCell ref="E17:E18"/>
    <mergeCell ref="F17:F18"/>
    <mergeCell ref="H17:H18"/>
    <mergeCell ref="J17:J18"/>
    <mergeCell ref="K17:K18"/>
    <mergeCell ref="L17:L18"/>
    <mergeCell ref="J15:J16"/>
    <mergeCell ref="K15:K16"/>
    <mergeCell ref="L15:L16"/>
    <mergeCell ref="M15:M16"/>
    <mergeCell ref="N15:N16"/>
    <mergeCell ref="P15:Q15"/>
    <mergeCell ref="P16:Q16"/>
    <mergeCell ref="B15:B16"/>
    <mergeCell ref="X17:Y17"/>
    <mergeCell ref="Z17:AA17"/>
    <mergeCell ref="AF17:AI18"/>
    <mergeCell ref="P18:Q18"/>
    <mergeCell ref="R18:S18"/>
    <mergeCell ref="T18:U18"/>
    <mergeCell ref="V18:W18"/>
    <mergeCell ref="X18:Y18"/>
    <mergeCell ref="Z18:AA18"/>
    <mergeCell ref="R19:S19"/>
    <mergeCell ref="T19:U19"/>
    <mergeCell ref="V19:W19"/>
    <mergeCell ref="X19:Y19"/>
    <mergeCell ref="Z19:AA19"/>
    <mergeCell ref="AF19:AI20"/>
    <mergeCell ref="R20:S20"/>
    <mergeCell ref="T20:U20"/>
    <mergeCell ref="V20:W20"/>
    <mergeCell ref="X20:Y20"/>
    <mergeCell ref="Z20:AA20"/>
    <mergeCell ref="B21:B22"/>
    <mergeCell ref="C21:C22"/>
    <mergeCell ref="D21:D22"/>
    <mergeCell ref="E21:E22"/>
    <mergeCell ref="F21:F22"/>
    <mergeCell ref="H21:H22"/>
    <mergeCell ref="J21:J22"/>
    <mergeCell ref="K21:K22"/>
    <mergeCell ref="L21:L22"/>
    <mergeCell ref="J19:J20"/>
    <mergeCell ref="K19:K20"/>
    <mergeCell ref="L19:L20"/>
    <mergeCell ref="M19:M20"/>
    <mergeCell ref="N19:N20"/>
    <mergeCell ref="P19:Q19"/>
    <mergeCell ref="P20:Q20"/>
    <mergeCell ref="B19:B20"/>
    <mergeCell ref="C19:C20"/>
    <mergeCell ref="D19:D20"/>
    <mergeCell ref="E19:E20"/>
    <mergeCell ref="F19:F20"/>
    <mergeCell ref="H19:H20"/>
    <mergeCell ref="C23:C24"/>
    <mergeCell ref="D23:D24"/>
    <mergeCell ref="E23:E24"/>
    <mergeCell ref="F23:F24"/>
    <mergeCell ref="H23:H24"/>
    <mergeCell ref="X21:Y21"/>
    <mergeCell ref="Z21:AA21"/>
    <mergeCell ref="AF21:AI22"/>
    <mergeCell ref="P22:Q22"/>
    <mergeCell ref="R22:S22"/>
    <mergeCell ref="T22:U22"/>
    <mergeCell ref="V22:W22"/>
    <mergeCell ref="X22:Y22"/>
    <mergeCell ref="Z22:AA22"/>
    <mergeCell ref="M21:M22"/>
    <mergeCell ref="N21:N22"/>
    <mergeCell ref="P21:Q21"/>
    <mergeCell ref="R21:S21"/>
    <mergeCell ref="T21:U21"/>
    <mergeCell ref="V21:W21"/>
    <mergeCell ref="R23:S23"/>
    <mergeCell ref="T23:U23"/>
    <mergeCell ref="V23:W23"/>
    <mergeCell ref="X23:Y23"/>
    <mergeCell ref="Z23:AA23"/>
    <mergeCell ref="AF23:AI24"/>
    <mergeCell ref="R24:S24"/>
    <mergeCell ref="T24:U24"/>
    <mergeCell ref="V24:W24"/>
    <mergeCell ref="X24:Y24"/>
    <mergeCell ref="M25:M26"/>
    <mergeCell ref="N25:N26"/>
    <mergeCell ref="P25:Q25"/>
    <mergeCell ref="R25:S25"/>
    <mergeCell ref="T25:U25"/>
    <mergeCell ref="V25:W25"/>
    <mergeCell ref="Z24:AA24"/>
    <mergeCell ref="B25:B26"/>
    <mergeCell ref="C25:C26"/>
    <mergeCell ref="D25:D26"/>
    <mergeCell ref="E25:E26"/>
    <mergeCell ref="F25:F26"/>
    <mergeCell ref="H25:H26"/>
    <mergeCell ref="J25:J26"/>
    <mergeCell ref="K25:K26"/>
    <mergeCell ref="L25:L26"/>
    <mergeCell ref="J23:J24"/>
    <mergeCell ref="K23:K24"/>
    <mergeCell ref="L23:L24"/>
    <mergeCell ref="M23:M24"/>
    <mergeCell ref="N23:N24"/>
    <mergeCell ref="P23:Q23"/>
    <mergeCell ref="P24:Q24"/>
    <mergeCell ref="B23:B24"/>
    <mergeCell ref="X25:Y25"/>
    <mergeCell ref="Z25:AA25"/>
    <mergeCell ref="AF25:AI26"/>
    <mergeCell ref="P26:Q26"/>
    <mergeCell ref="R26:S26"/>
    <mergeCell ref="T26:U26"/>
    <mergeCell ref="V26:W26"/>
    <mergeCell ref="X26:Y26"/>
    <mergeCell ref="Z26:AA26"/>
    <mergeCell ref="R27:S27"/>
    <mergeCell ref="T27:U27"/>
    <mergeCell ref="V27:W27"/>
    <mergeCell ref="X27:Y27"/>
    <mergeCell ref="Z27:AA27"/>
    <mergeCell ref="AF27:AI28"/>
    <mergeCell ref="R28:S28"/>
    <mergeCell ref="T28:U28"/>
    <mergeCell ref="V28:W28"/>
    <mergeCell ref="X28:Y28"/>
    <mergeCell ref="Z28:AA28"/>
    <mergeCell ref="B29:B30"/>
    <mergeCell ref="C29:C30"/>
    <mergeCell ref="D29:D30"/>
    <mergeCell ref="E29:E30"/>
    <mergeCell ref="F29:F30"/>
    <mergeCell ref="H29:H30"/>
    <mergeCell ref="J29:J30"/>
    <mergeCell ref="K29:K30"/>
    <mergeCell ref="L29:L30"/>
    <mergeCell ref="J27:J28"/>
    <mergeCell ref="K27:K28"/>
    <mergeCell ref="L27:L28"/>
    <mergeCell ref="M27:M28"/>
    <mergeCell ref="N27:N28"/>
    <mergeCell ref="P27:Q27"/>
    <mergeCell ref="P28:Q28"/>
    <mergeCell ref="B27:B28"/>
    <mergeCell ref="C27:C28"/>
    <mergeCell ref="D27:D28"/>
    <mergeCell ref="E27:E28"/>
    <mergeCell ref="F27:F28"/>
    <mergeCell ref="H27:H28"/>
    <mergeCell ref="C31:C32"/>
    <mergeCell ref="D31:D32"/>
    <mergeCell ref="E31:E32"/>
    <mergeCell ref="F31:F32"/>
    <mergeCell ref="H31:H32"/>
    <mergeCell ref="X29:Y29"/>
    <mergeCell ref="Z29:AA29"/>
    <mergeCell ref="AF29:AI30"/>
    <mergeCell ref="P30:Q30"/>
    <mergeCell ref="R30:S30"/>
    <mergeCell ref="T30:U30"/>
    <mergeCell ref="V30:W30"/>
    <mergeCell ref="X30:Y30"/>
    <mergeCell ref="Z30:AA30"/>
    <mergeCell ref="M29:M30"/>
    <mergeCell ref="N29:N30"/>
    <mergeCell ref="P29:Q29"/>
    <mergeCell ref="R29:S29"/>
    <mergeCell ref="T29:U29"/>
    <mergeCell ref="V29:W29"/>
    <mergeCell ref="R31:S31"/>
    <mergeCell ref="T31:U31"/>
    <mergeCell ref="V31:W31"/>
    <mergeCell ref="X31:Y31"/>
    <mergeCell ref="Z31:AA31"/>
    <mergeCell ref="AF31:AI32"/>
    <mergeCell ref="R32:S32"/>
    <mergeCell ref="T32:U32"/>
    <mergeCell ref="V32:W32"/>
    <mergeCell ref="X32:Y32"/>
    <mergeCell ref="M33:M34"/>
    <mergeCell ref="N33:N34"/>
    <mergeCell ref="P33:Q33"/>
    <mergeCell ref="R33:S33"/>
    <mergeCell ref="T33:U33"/>
    <mergeCell ref="V33:W33"/>
    <mergeCell ref="Z32:AA32"/>
    <mergeCell ref="B33:B34"/>
    <mergeCell ref="C33:C34"/>
    <mergeCell ref="D33:D34"/>
    <mergeCell ref="E33:E34"/>
    <mergeCell ref="F33:F34"/>
    <mergeCell ref="H33:H34"/>
    <mergeCell ref="J33:J34"/>
    <mergeCell ref="K33:K34"/>
    <mergeCell ref="L33:L34"/>
    <mergeCell ref="J31:J32"/>
    <mergeCell ref="K31:K32"/>
    <mergeCell ref="L31:L32"/>
    <mergeCell ref="M31:M32"/>
    <mergeCell ref="N31:N32"/>
    <mergeCell ref="P31:Q31"/>
    <mergeCell ref="P32:Q32"/>
    <mergeCell ref="B31:B32"/>
    <mergeCell ref="X33:Y33"/>
    <mergeCell ref="Z33:AA33"/>
    <mergeCell ref="AF33:AI34"/>
    <mergeCell ref="P34:Q34"/>
    <mergeCell ref="R34:S34"/>
    <mergeCell ref="T34:U34"/>
    <mergeCell ref="V34:W34"/>
    <mergeCell ref="X34:Y34"/>
    <mergeCell ref="Z34:AA34"/>
    <mergeCell ref="R35:S35"/>
    <mergeCell ref="T35:U35"/>
    <mergeCell ref="V35:W35"/>
    <mergeCell ref="X35:Y35"/>
    <mergeCell ref="Z35:AA35"/>
    <mergeCell ref="AF35:AI36"/>
    <mergeCell ref="R36:S36"/>
    <mergeCell ref="T36:U36"/>
    <mergeCell ref="V36:W36"/>
    <mergeCell ref="X36:Y36"/>
    <mergeCell ref="Z36:AA36"/>
    <mergeCell ref="B37:B38"/>
    <mergeCell ref="C37:C38"/>
    <mergeCell ref="D37:D38"/>
    <mergeCell ref="E37:E38"/>
    <mergeCell ref="F37:F38"/>
    <mergeCell ref="H37:H38"/>
    <mergeCell ref="J37:J38"/>
    <mergeCell ref="K37:K38"/>
    <mergeCell ref="L37:L38"/>
    <mergeCell ref="J35:J36"/>
    <mergeCell ref="K35:K36"/>
    <mergeCell ref="L35:L36"/>
    <mergeCell ref="M35:M36"/>
    <mergeCell ref="N35:N36"/>
    <mergeCell ref="P35:Q35"/>
    <mergeCell ref="P36:Q36"/>
    <mergeCell ref="B35:B36"/>
    <mergeCell ref="C35:C36"/>
    <mergeCell ref="D35:D36"/>
    <mergeCell ref="E35:E36"/>
    <mergeCell ref="F35:F36"/>
    <mergeCell ref="H35:H36"/>
    <mergeCell ref="B39:C42"/>
    <mergeCell ref="D39:D42"/>
    <mergeCell ref="E39:E42"/>
    <mergeCell ref="F39:F42"/>
    <mergeCell ref="G39:G42"/>
    <mergeCell ref="H39:H42"/>
    <mergeCell ref="X37:Y37"/>
    <mergeCell ref="Z37:AA37"/>
    <mergeCell ref="AF37:AI38"/>
    <mergeCell ref="P38:Q38"/>
    <mergeCell ref="R38:S38"/>
    <mergeCell ref="T38:U38"/>
    <mergeCell ref="V38:W38"/>
    <mergeCell ref="X38:Y38"/>
    <mergeCell ref="Z38:AA38"/>
    <mergeCell ref="M37:M38"/>
    <mergeCell ref="N37:N38"/>
    <mergeCell ref="P37:Q37"/>
    <mergeCell ref="R37:S37"/>
    <mergeCell ref="T37:U37"/>
    <mergeCell ref="V37:W37"/>
    <mergeCell ref="I39:I40"/>
    <mergeCell ref="J39:J42"/>
    <mergeCell ref="K39:K42"/>
    <mergeCell ref="L39:L42"/>
    <mergeCell ref="M39:M42"/>
    <mergeCell ref="N39:O39"/>
    <mergeCell ref="I41:I42"/>
    <mergeCell ref="N41:O41"/>
    <mergeCell ref="N42:O42"/>
    <mergeCell ref="AB39:AB42"/>
    <mergeCell ref="AD39:AD42"/>
    <mergeCell ref="AF39:AI42"/>
    <mergeCell ref="N40:O40"/>
    <mergeCell ref="P40:Q40"/>
    <mergeCell ref="R40:S40"/>
    <mergeCell ref="T40:U40"/>
    <mergeCell ref="V40:W40"/>
    <mergeCell ref="X40:Y40"/>
    <mergeCell ref="Z40:AA40"/>
    <mergeCell ref="P39:Q39"/>
    <mergeCell ref="R39:S39"/>
    <mergeCell ref="T39:U39"/>
    <mergeCell ref="V39:W39"/>
    <mergeCell ref="X39:Y39"/>
    <mergeCell ref="Z39:AA39"/>
    <mergeCell ref="P42:Q42"/>
    <mergeCell ref="R42:S42"/>
    <mergeCell ref="T42:U42"/>
    <mergeCell ref="V42:W42"/>
    <mergeCell ref="X42:Y42"/>
    <mergeCell ref="Z42:AA42"/>
    <mergeCell ref="P41:Q41"/>
    <mergeCell ref="R41:S41"/>
    <mergeCell ref="T41:U41"/>
    <mergeCell ref="V41:W41"/>
    <mergeCell ref="X41:Y41"/>
    <mergeCell ref="Z41:AA41"/>
  </mergeCells>
  <phoneticPr fontId="3"/>
  <dataValidations count="4">
    <dataValidation type="list" allowBlank="1" showInputMessage="1" showErrorMessage="1" sqref="N9:N38" xr:uid="{799687A6-82CF-44D8-A2BF-ECD9B91D8A5A}">
      <formula1>"小切手,振込,手形"</formula1>
    </dataValidation>
    <dataValidation type="list" allowBlank="1" showInputMessage="1" showErrorMessage="1" sqref="P7:P8 X7:X8 R7:R8 T7:T8 V7:V8 Z7:Z8 AB11 AB9 AD9 AB13 AD15 AD19 AB19 AD23 AB23 AD27 AB27 AD31 AB31 AD35 AB35 AB37 AD33 AB33 AD29 AB29 AD25 AB25 AD21 AB21 AD17 AB15 AD13 AB17 AD37 AD11" xr:uid="{85636508-58CD-4D07-86D1-9D898B8B5DB1}">
      <formula1>"1,2,3,4,5,6,7,8,9,10,11,12"</formula1>
    </dataValidation>
    <dataValidation type="list" allowBlank="1" showInputMessage="1" showErrorMessage="1" sqref="B39:C42" xr:uid="{BEBFFBA1-6A43-4873-AA95-DEBD09E68407}">
      <formula1>"合　　計,小　　計"</formula1>
    </dataValidation>
    <dataValidation type="list" allowBlank="1" showInputMessage="1" showErrorMessage="1" sqref="AF4:AI4" xr:uid="{B5CB09AD-3CD9-4FAA-849C-4D3B60CF4007}">
      <formula1>"（単位：千円）,（単位：百万円）,（単位：億円）"</formula1>
    </dataValidation>
  </dataValidations>
  <pageMargins left="0.6" right="0.21" top="0.49" bottom="0.37" header="0.22" footer="0.21"/>
  <pageSetup paperSize="12" scale="77"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A84E9-A8AC-465D-B24D-1E97E90BFCB9}">
  <sheetPr codeName="Sheet11"/>
  <dimension ref="B1:AI49"/>
  <sheetViews>
    <sheetView showGridLines="0" showRowColHeaders="0" zoomScaleNormal="100" zoomScaleSheetLayoutView="100" workbookViewId="0">
      <selection activeCell="C2" sqref="C2:E2"/>
    </sheetView>
  </sheetViews>
  <sheetFormatPr defaultColWidth="9" defaultRowHeight="13.2" x14ac:dyDescent="0.2"/>
  <cols>
    <col min="1" max="1" width="2.109375" style="2" customWidth="1"/>
    <col min="2" max="2" width="3.109375" style="2" customWidth="1"/>
    <col min="3" max="3" width="16.6640625" style="2" customWidth="1"/>
    <col min="4" max="4" width="13.6640625" style="2" customWidth="1"/>
    <col min="5" max="6" width="10.33203125" style="2" customWidth="1"/>
    <col min="7" max="7" width="10.109375" style="2" customWidth="1"/>
    <col min="8" max="8" width="10.33203125" style="2" customWidth="1"/>
    <col min="9" max="9" width="10.88671875" style="2" customWidth="1"/>
    <col min="10" max="10" width="10.33203125" style="2" customWidth="1"/>
    <col min="11" max="11" width="6.6640625" style="2" customWidth="1"/>
    <col min="12" max="12" width="10" style="2" customWidth="1"/>
    <col min="13" max="13" width="10.33203125" style="2" customWidth="1"/>
    <col min="14" max="14" width="7.44140625" style="2" customWidth="1"/>
    <col min="15" max="15" width="9.21875" style="2" customWidth="1"/>
    <col min="16" max="27" width="3.77734375" style="2" customWidth="1"/>
    <col min="28" max="28" width="3.109375" style="5" customWidth="1"/>
    <col min="29" max="29" width="9.109375" style="2" customWidth="1"/>
    <col min="30" max="30" width="3.109375" style="5" customWidth="1"/>
    <col min="31" max="31" width="8.88671875" style="2" customWidth="1"/>
    <col min="32" max="32" width="3.6640625" style="2" customWidth="1"/>
    <col min="33" max="33" width="1.6640625" style="2" customWidth="1"/>
    <col min="34" max="34" width="4.88671875" style="2" customWidth="1"/>
    <col min="35" max="35" width="5.6640625" style="2" customWidth="1"/>
    <col min="36" max="16384" width="9" style="2"/>
  </cols>
  <sheetData>
    <row r="1" spans="2:35" s="3" customFormat="1" ht="7.5" customHeight="1" x14ac:dyDescent="0.2">
      <c r="B1" s="26"/>
      <c r="AB1" s="4"/>
      <c r="AD1" s="4"/>
    </row>
    <row r="2" spans="2:35" s="3" customFormat="1" ht="39.9" customHeight="1" x14ac:dyDescent="0.25">
      <c r="B2" s="48" t="s">
        <v>0</v>
      </c>
      <c r="C2" s="446" t="s">
        <v>252</v>
      </c>
      <c r="D2" s="447"/>
      <c r="E2" s="448"/>
      <c r="F2" s="28"/>
      <c r="G2" s="27"/>
      <c r="H2" s="449" t="s">
        <v>259</v>
      </c>
      <c r="I2" s="450"/>
      <c r="J2" s="450"/>
      <c r="K2" s="450"/>
      <c r="L2" s="450"/>
      <c r="M2" s="450"/>
      <c r="N2" s="450"/>
      <c r="O2" s="450"/>
      <c r="P2" s="450"/>
      <c r="Q2" s="450"/>
      <c r="R2" s="450"/>
      <c r="S2" s="450"/>
      <c r="T2" s="450"/>
      <c r="U2" s="450"/>
      <c r="V2" s="450"/>
      <c r="W2" s="450"/>
      <c r="X2" s="450"/>
      <c r="Y2" s="450"/>
      <c r="Z2" s="49"/>
      <c r="AA2" s="49"/>
      <c r="AB2" s="8"/>
      <c r="AC2" s="8"/>
      <c r="AD2" s="4"/>
      <c r="AE2" s="44"/>
      <c r="AF2" s="45"/>
      <c r="AG2" s="46"/>
      <c r="AH2" s="36"/>
      <c r="AI2" s="47"/>
    </row>
    <row r="3" spans="2:35" s="3" customFormat="1" ht="8.1"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7"/>
      <c r="AC3" s="6"/>
      <c r="AD3" s="7"/>
      <c r="AE3" s="6"/>
      <c r="AF3" s="6"/>
      <c r="AG3" s="6"/>
      <c r="AH3" s="6"/>
      <c r="AI3" s="6"/>
    </row>
    <row r="4" spans="2:35" s="3" customFormat="1" ht="20.100000000000001" customHeight="1" thickBot="1" x14ac:dyDescent="0.25">
      <c r="AB4" s="4"/>
      <c r="AD4" s="4"/>
      <c r="AF4" s="451" t="s">
        <v>246</v>
      </c>
      <c r="AG4" s="451"/>
      <c r="AH4" s="451"/>
      <c r="AI4" s="451"/>
    </row>
    <row r="5" spans="2:35" ht="15" customHeight="1" x14ac:dyDescent="0.2">
      <c r="B5" s="452" t="s">
        <v>231</v>
      </c>
      <c r="C5" s="453"/>
      <c r="D5" s="458" t="s">
        <v>214</v>
      </c>
      <c r="E5" s="458" t="s">
        <v>218</v>
      </c>
      <c r="F5" s="458" t="s">
        <v>210</v>
      </c>
      <c r="G5" s="458" t="s">
        <v>211</v>
      </c>
      <c r="H5" s="421" t="s">
        <v>227</v>
      </c>
      <c r="I5" s="32" t="s">
        <v>219</v>
      </c>
      <c r="J5" s="460" t="s">
        <v>213</v>
      </c>
      <c r="K5" s="461"/>
      <c r="L5" s="421" t="s">
        <v>221</v>
      </c>
      <c r="M5" s="424" t="s">
        <v>222</v>
      </c>
      <c r="N5" s="426" t="s">
        <v>225</v>
      </c>
      <c r="O5" s="427"/>
      <c r="P5" s="427"/>
      <c r="Q5" s="427"/>
      <c r="R5" s="427"/>
      <c r="S5" s="427"/>
      <c r="T5" s="427"/>
      <c r="U5" s="427"/>
      <c r="V5" s="427"/>
      <c r="W5" s="427"/>
      <c r="X5" s="427"/>
      <c r="Y5" s="427"/>
      <c r="Z5" s="427"/>
      <c r="AA5" s="428"/>
      <c r="AB5" s="432" t="s">
        <v>232</v>
      </c>
      <c r="AC5" s="427"/>
      <c r="AD5" s="427"/>
      <c r="AE5" s="428"/>
      <c r="AF5" s="432" t="s">
        <v>233</v>
      </c>
      <c r="AG5" s="427"/>
      <c r="AH5" s="427"/>
      <c r="AI5" s="437"/>
    </row>
    <row r="6" spans="2:35" ht="15" customHeight="1" x14ac:dyDescent="0.2">
      <c r="B6" s="454"/>
      <c r="C6" s="455"/>
      <c r="D6" s="422"/>
      <c r="E6" s="422"/>
      <c r="F6" s="422"/>
      <c r="G6" s="459"/>
      <c r="H6" s="422"/>
      <c r="I6" s="50" t="s">
        <v>234</v>
      </c>
      <c r="J6" s="462"/>
      <c r="K6" s="463"/>
      <c r="L6" s="422"/>
      <c r="M6" s="425"/>
      <c r="N6" s="429"/>
      <c r="O6" s="430"/>
      <c r="P6" s="430"/>
      <c r="Q6" s="430"/>
      <c r="R6" s="430"/>
      <c r="S6" s="430"/>
      <c r="T6" s="430"/>
      <c r="U6" s="430"/>
      <c r="V6" s="430"/>
      <c r="W6" s="430"/>
      <c r="X6" s="430"/>
      <c r="Y6" s="430"/>
      <c r="Z6" s="430"/>
      <c r="AA6" s="431"/>
      <c r="AB6" s="433"/>
      <c r="AC6" s="430"/>
      <c r="AD6" s="430"/>
      <c r="AE6" s="431"/>
      <c r="AF6" s="433"/>
      <c r="AG6" s="430"/>
      <c r="AH6" s="430"/>
      <c r="AI6" s="438"/>
    </row>
    <row r="7" spans="2:35" ht="15" customHeight="1" x14ac:dyDescent="0.2">
      <c r="B7" s="454"/>
      <c r="C7" s="455"/>
      <c r="D7" s="422"/>
      <c r="E7" s="422"/>
      <c r="F7" s="422"/>
      <c r="G7" s="422" t="s">
        <v>228</v>
      </c>
      <c r="H7" s="422"/>
      <c r="I7" s="51" t="s">
        <v>230</v>
      </c>
      <c r="J7" s="52" t="s">
        <v>220</v>
      </c>
      <c r="K7" s="53" t="s">
        <v>217</v>
      </c>
      <c r="L7" s="422"/>
      <c r="M7" s="440" t="s">
        <v>223</v>
      </c>
      <c r="N7" s="442" t="s">
        <v>236</v>
      </c>
      <c r="O7" s="444" t="s">
        <v>250</v>
      </c>
      <c r="P7" s="414">
        <v>5</v>
      </c>
      <c r="Q7" s="412" t="s">
        <v>253</v>
      </c>
      <c r="R7" s="414">
        <v>6</v>
      </c>
      <c r="S7" s="412" t="s">
        <v>253</v>
      </c>
      <c r="T7" s="414">
        <v>7</v>
      </c>
      <c r="U7" s="412" t="s">
        <v>253</v>
      </c>
      <c r="V7" s="414">
        <v>8</v>
      </c>
      <c r="W7" s="412" t="s">
        <v>253</v>
      </c>
      <c r="X7" s="414">
        <v>9</v>
      </c>
      <c r="Y7" s="412" t="s">
        <v>253</v>
      </c>
      <c r="Z7" s="414">
        <v>10</v>
      </c>
      <c r="AA7" s="412" t="s">
        <v>253</v>
      </c>
      <c r="AB7" s="433"/>
      <c r="AC7" s="430"/>
      <c r="AD7" s="430"/>
      <c r="AE7" s="431"/>
      <c r="AF7" s="433"/>
      <c r="AG7" s="430"/>
      <c r="AH7" s="430"/>
      <c r="AI7" s="438"/>
    </row>
    <row r="8" spans="2:35" ht="15" customHeight="1" thickBot="1" x14ac:dyDescent="0.25">
      <c r="B8" s="456"/>
      <c r="C8" s="457"/>
      <c r="D8" s="423"/>
      <c r="E8" s="423"/>
      <c r="F8" s="423"/>
      <c r="G8" s="423"/>
      <c r="H8" s="423"/>
      <c r="I8" s="54" t="s">
        <v>242</v>
      </c>
      <c r="J8" s="55" t="s">
        <v>243</v>
      </c>
      <c r="K8" s="56" t="s">
        <v>244</v>
      </c>
      <c r="L8" s="423"/>
      <c r="M8" s="441"/>
      <c r="N8" s="443"/>
      <c r="O8" s="445"/>
      <c r="P8" s="415"/>
      <c r="Q8" s="413"/>
      <c r="R8" s="415"/>
      <c r="S8" s="413"/>
      <c r="T8" s="415"/>
      <c r="U8" s="413"/>
      <c r="V8" s="415"/>
      <c r="W8" s="413"/>
      <c r="X8" s="415"/>
      <c r="Y8" s="413"/>
      <c r="Z8" s="415"/>
      <c r="AA8" s="413"/>
      <c r="AB8" s="434"/>
      <c r="AC8" s="435"/>
      <c r="AD8" s="435"/>
      <c r="AE8" s="436"/>
      <c r="AF8" s="434"/>
      <c r="AG8" s="435"/>
      <c r="AH8" s="435"/>
      <c r="AI8" s="439"/>
    </row>
    <row r="9" spans="2:35" ht="20.399999999999999" customHeight="1" x14ac:dyDescent="0.2">
      <c r="B9" s="416">
        <v>1</v>
      </c>
      <c r="C9" s="418" t="s">
        <v>256</v>
      </c>
      <c r="D9" s="419" t="s">
        <v>267</v>
      </c>
      <c r="E9" s="404">
        <v>100000</v>
      </c>
      <c r="F9" s="420">
        <v>44166</v>
      </c>
      <c r="G9" s="60">
        <v>44408</v>
      </c>
      <c r="H9" s="404">
        <v>40000</v>
      </c>
      <c r="I9" s="57">
        <f>E9-H9</f>
        <v>60000</v>
      </c>
      <c r="J9" s="405">
        <v>25000</v>
      </c>
      <c r="K9" s="406">
        <f>IF(H9=0,"%",IF(J9=0,"%",J9/H9))</f>
        <v>0.625</v>
      </c>
      <c r="L9" s="404">
        <v>60000</v>
      </c>
      <c r="M9" s="408">
        <f>E9-L9</f>
        <v>40000</v>
      </c>
      <c r="N9" s="410" t="s">
        <v>254</v>
      </c>
      <c r="O9" s="32" t="s">
        <v>249</v>
      </c>
      <c r="P9" s="480"/>
      <c r="Q9" s="481"/>
      <c r="R9" s="480"/>
      <c r="S9" s="481"/>
      <c r="T9" s="480">
        <v>40000</v>
      </c>
      <c r="U9" s="481"/>
      <c r="V9" s="480"/>
      <c r="W9" s="481"/>
      <c r="X9" s="480"/>
      <c r="Y9" s="481"/>
      <c r="Z9" s="480"/>
      <c r="AA9" s="481"/>
      <c r="AB9" s="68"/>
      <c r="AC9" s="74"/>
      <c r="AD9" s="68"/>
      <c r="AE9" s="74"/>
      <c r="AF9" s="397"/>
      <c r="AG9" s="398"/>
      <c r="AH9" s="398"/>
      <c r="AI9" s="399"/>
    </row>
    <row r="10" spans="2:35" ht="20.399999999999999" customHeight="1" x14ac:dyDescent="0.2">
      <c r="B10" s="417"/>
      <c r="C10" s="378"/>
      <c r="D10" s="380"/>
      <c r="E10" s="382"/>
      <c r="F10" s="477"/>
      <c r="G10" s="61"/>
      <c r="H10" s="382"/>
      <c r="I10" s="58">
        <f>IF(I9=0,"%",IF(E9=0,"%",I9/E9))</f>
        <v>0.6</v>
      </c>
      <c r="J10" s="386"/>
      <c r="K10" s="407"/>
      <c r="L10" s="382"/>
      <c r="M10" s="409"/>
      <c r="N10" s="411"/>
      <c r="O10" s="33" t="s">
        <v>251</v>
      </c>
      <c r="P10" s="478"/>
      <c r="Q10" s="479"/>
      <c r="R10" s="478"/>
      <c r="S10" s="479"/>
      <c r="T10" s="478"/>
      <c r="U10" s="479"/>
      <c r="V10" s="478"/>
      <c r="W10" s="479"/>
      <c r="X10" s="478"/>
      <c r="Y10" s="479"/>
      <c r="Z10" s="478"/>
      <c r="AA10" s="479"/>
      <c r="AB10" s="29" t="s">
        <v>1</v>
      </c>
      <c r="AC10" s="65"/>
      <c r="AD10" s="29" t="s">
        <v>1</v>
      </c>
      <c r="AE10" s="80"/>
      <c r="AF10" s="366"/>
      <c r="AG10" s="367"/>
      <c r="AH10" s="367"/>
      <c r="AI10" s="368"/>
    </row>
    <row r="11" spans="2:35" ht="20.399999999999999" customHeight="1" x14ac:dyDescent="0.2">
      <c r="B11" s="375">
        <v>2</v>
      </c>
      <c r="C11" s="377" t="s">
        <v>257</v>
      </c>
      <c r="D11" s="379" t="s">
        <v>268</v>
      </c>
      <c r="E11" s="381">
        <v>200000</v>
      </c>
      <c r="F11" s="396">
        <v>44256</v>
      </c>
      <c r="G11" s="62">
        <v>44592</v>
      </c>
      <c r="H11" s="381">
        <v>90000</v>
      </c>
      <c r="I11" s="59">
        <f>E11-H11</f>
        <v>110000</v>
      </c>
      <c r="J11" s="385">
        <v>20000</v>
      </c>
      <c r="K11" s="387">
        <f t="shared" ref="K11" si="0">IF(H11=0,"%",IF(J11=0,"%",J11/H11))</f>
        <v>0.22222222222222221</v>
      </c>
      <c r="L11" s="381">
        <v>0</v>
      </c>
      <c r="M11" s="371">
        <f t="shared" ref="M11" si="1">E11-L11</f>
        <v>200000</v>
      </c>
      <c r="N11" s="373" t="s">
        <v>258</v>
      </c>
      <c r="O11" s="34" t="s">
        <v>249</v>
      </c>
      <c r="P11" s="472"/>
      <c r="Q11" s="473"/>
      <c r="R11" s="472"/>
      <c r="S11" s="473"/>
      <c r="T11" s="472"/>
      <c r="U11" s="473"/>
      <c r="V11" s="472"/>
      <c r="W11" s="473"/>
      <c r="X11" s="472">
        <v>80000</v>
      </c>
      <c r="Y11" s="473"/>
      <c r="Z11" s="472"/>
      <c r="AA11" s="473"/>
      <c r="AB11" s="69">
        <v>3</v>
      </c>
      <c r="AC11" s="75">
        <v>120000</v>
      </c>
      <c r="AD11" s="69"/>
      <c r="AE11" s="75"/>
      <c r="AF11" s="363"/>
      <c r="AG11" s="364"/>
      <c r="AH11" s="364"/>
      <c r="AI11" s="365"/>
    </row>
    <row r="12" spans="2:35" ht="20.399999999999999" customHeight="1" x14ac:dyDescent="0.2">
      <c r="B12" s="417"/>
      <c r="C12" s="378"/>
      <c r="D12" s="380"/>
      <c r="E12" s="382"/>
      <c r="F12" s="477"/>
      <c r="G12" s="61"/>
      <c r="H12" s="382"/>
      <c r="I12" s="58">
        <f>IF(I11=0,"%",IF(E11=0,"%",I11/E11))</f>
        <v>0.55000000000000004</v>
      </c>
      <c r="J12" s="386"/>
      <c r="K12" s="389"/>
      <c r="L12" s="382"/>
      <c r="M12" s="390"/>
      <c r="N12" s="391"/>
      <c r="O12" s="33" t="s">
        <v>251</v>
      </c>
      <c r="P12" s="474"/>
      <c r="Q12" s="475"/>
      <c r="R12" s="474"/>
      <c r="S12" s="475"/>
      <c r="T12" s="474"/>
      <c r="U12" s="475"/>
      <c r="V12" s="474"/>
      <c r="W12" s="475"/>
      <c r="X12" s="474"/>
      <c r="Y12" s="475"/>
      <c r="Z12" s="474"/>
      <c r="AA12" s="475"/>
      <c r="AB12" s="29" t="s">
        <v>1</v>
      </c>
      <c r="AC12" s="65"/>
      <c r="AD12" s="29" t="s">
        <v>1</v>
      </c>
      <c r="AE12" s="80"/>
      <c r="AF12" s="366"/>
      <c r="AG12" s="367"/>
      <c r="AH12" s="367"/>
      <c r="AI12" s="368"/>
    </row>
    <row r="13" spans="2:35" ht="20.399999999999999" customHeight="1" x14ac:dyDescent="0.2">
      <c r="B13" s="375">
        <v>3</v>
      </c>
      <c r="C13" s="377"/>
      <c r="D13" s="379"/>
      <c r="E13" s="381"/>
      <c r="F13" s="396"/>
      <c r="G13" s="62"/>
      <c r="H13" s="381"/>
      <c r="I13" s="59">
        <f>E13-H13</f>
        <v>0</v>
      </c>
      <c r="J13" s="385"/>
      <c r="K13" s="387" t="str">
        <f t="shared" ref="K13" si="2">IF(H13=0,"%",IF(J13=0,"%",J13/H13))</f>
        <v>%</v>
      </c>
      <c r="L13" s="381"/>
      <c r="M13" s="371">
        <f t="shared" ref="M13" si="3">E13-L13</f>
        <v>0</v>
      </c>
      <c r="N13" s="373"/>
      <c r="O13" s="34" t="s">
        <v>249</v>
      </c>
      <c r="P13" s="472"/>
      <c r="Q13" s="473"/>
      <c r="R13" s="472"/>
      <c r="S13" s="473"/>
      <c r="T13" s="472"/>
      <c r="U13" s="473"/>
      <c r="V13" s="472"/>
      <c r="W13" s="473"/>
      <c r="X13" s="472"/>
      <c r="Y13" s="473"/>
      <c r="Z13" s="472"/>
      <c r="AA13" s="473"/>
      <c r="AB13" s="69"/>
      <c r="AC13" s="75"/>
      <c r="AD13" s="69"/>
      <c r="AE13" s="75"/>
      <c r="AF13" s="363"/>
      <c r="AG13" s="364"/>
      <c r="AH13" s="364"/>
      <c r="AI13" s="365"/>
    </row>
    <row r="14" spans="2:35" ht="20.399999999999999" customHeight="1" x14ac:dyDescent="0.2">
      <c r="B14" s="417"/>
      <c r="C14" s="378"/>
      <c r="D14" s="380"/>
      <c r="E14" s="382"/>
      <c r="F14" s="477"/>
      <c r="G14" s="61"/>
      <c r="H14" s="382"/>
      <c r="I14" s="58" t="str">
        <f>IF(I13=0,"%",IF(E13=0,"%",I13/E13))</f>
        <v>%</v>
      </c>
      <c r="J14" s="386"/>
      <c r="K14" s="389"/>
      <c r="L14" s="382"/>
      <c r="M14" s="390"/>
      <c r="N14" s="391"/>
      <c r="O14" s="33" t="s">
        <v>251</v>
      </c>
      <c r="P14" s="474"/>
      <c r="Q14" s="475"/>
      <c r="R14" s="474"/>
      <c r="S14" s="475"/>
      <c r="T14" s="474"/>
      <c r="U14" s="475"/>
      <c r="V14" s="474"/>
      <c r="W14" s="475"/>
      <c r="X14" s="474"/>
      <c r="Y14" s="475"/>
      <c r="Z14" s="474"/>
      <c r="AA14" s="475"/>
      <c r="AB14" s="29" t="s">
        <v>1</v>
      </c>
      <c r="AC14" s="65"/>
      <c r="AD14" s="29" t="s">
        <v>1</v>
      </c>
      <c r="AE14" s="80"/>
      <c r="AF14" s="366"/>
      <c r="AG14" s="367"/>
      <c r="AH14" s="367"/>
      <c r="AI14" s="368"/>
    </row>
    <row r="15" spans="2:35" ht="20.399999999999999" customHeight="1" x14ac:dyDescent="0.2">
      <c r="B15" s="375">
        <v>4</v>
      </c>
      <c r="C15" s="377"/>
      <c r="D15" s="379"/>
      <c r="E15" s="381"/>
      <c r="F15" s="396"/>
      <c r="G15" s="62"/>
      <c r="H15" s="381"/>
      <c r="I15" s="59">
        <f>E15-H15</f>
        <v>0</v>
      </c>
      <c r="J15" s="385"/>
      <c r="K15" s="387" t="str">
        <f t="shared" ref="K15" si="4">IF(H15=0,"%",IF(J15=0,"%",J15/H15))</f>
        <v>%</v>
      </c>
      <c r="L15" s="394"/>
      <c r="M15" s="371">
        <f t="shared" ref="M15" si="5">E15-L15</f>
        <v>0</v>
      </c>
      <c r="N15" s="373"/>
      <c r="O15" s="34" t="s">
        <v>249</v>
      </c>
      <c r="P15" s="472"/>
      <c r="Q15" s="473"/>
      <c r="R15" s="472"/>
      <c r="S15" s="473"/>
      <c r="T15" s="472"/>
      <c r="U15" s="473"/>
      <c r="V15" s="472"/>
      <c r="W15" s="473"/>
      <c r="X15" s="472"/>
      <c r="Y15" s="473"/>
      <c r="Z15" s="472"/>
      <c r="AA15" s="473"/>
      <c r="AB15" s="69"/>
      <c r="AC15" s="75"/>
      <c r="AD15" s="69"/>
      <c r="AE15" s="75"/>
      <c r="AF15" s="363"/>
      <c r="AG15" s="364"/>
      <c r="AH15" s="364"/>
      <c r="AI15" s="365"/>
    </row>
    <row r="16" spans="2:35" ht="20.399999999999999" customHeight="1" x14ac:dyDescent="0.2">
      <c r="B16" s="417"/>
      <c r="C16" s="378"/>
      <c r="D16" s="380"/>
      <c r="E16" s="382"/>
      <c r="F16" s="477"/>
      <c r="G16" s="61"/>
      <c r="H16" s="382"/>
      <c r="I16" s="58" t="str">
        <f>IF(I15=0,"%",IF(E15=0,"%",I15/E15))</f>
        <v>%</v>
      </c>
      <c r="J16" s="386"/>
      <c r="K16" s="389"/>
      <c r="L16" s="395"/>
      <c r="M16" s="390"/>
      <c r="N16" s="391"/>
      <c r="O16" s="33" t="s">
        <v>251</v>
      </c>
      <c r="P16" s="474"/>
      <c r="Q16" s="475"/>
      <c r="R16" s="474"/>
      <c r="S16" s="475"/>
      <c r="T16" s="474"/>
      <c r="U16" s="475"/>
      <c r="V16" s="474"/>
      <c r="W16" s="475"/>
      <c r="X16" s="474"/>
      <c r="Y16" s="475"/>
      <c r="Z16" s="474"/>
      <c r="AA16" s="475"/>
      <c r="AB16" s="30" t="s">
        <v>1</v>
      </c>
      <c r="AC16" s="65"/>
      <c r="AD16" s="29" t="s">
        <v>1</v>
      </c>
      <c r="AE16" s="80"/>
      <c r="AF16" s="366"/>
      <c r="AG16" s="367"/>
      <c r="AH16" s="367"/>
      <c r="AI16" s="368"/>
    </row>
    <row r="17" spans="2:35" ht="20.399999999999999" customHeight="1" x14ac:dyDescent="0.2">
      <c r="B17" s="375">
        <v>5</v>
      </c>
      <c r="C17" s="377"/>
      <c r="D17" s="379"/>
      <c r="E17" s="381"/>
      <c r="F17" s="396"/>
      <c r="G17" s="62"/>
      <c r="H17" s="381"/>
      <c r="I17" s="59">
        <f>E17-H17</f>
        <v>0</v>
      </c>
      <c r="J17" s="385"/>
      <c r="K17" s="387" t="str">
        <f t="shared" ref="K17" si="6">IF(H17=0,"%",IF(J17=0,"%",J17/H17))</f>
        <v>%</v>
      </c>
      <c r="L17" s="381"/>
      <c r="M17" s="371">
        <f t="shared" ref="M17" si="7">E17-L17</f>
        <v>0</v>
      </c>
      <c r="N17" s="373"/>
      <c r="O17" s="34" t="s">
        <v>249</v>
      </c>
      <c r="P17" s="472"/>
      <c r="Q17" s="473"/>
      <c r="R17" s="472"/>
      <c r="S17" s="473"/>
      <c r="T17" s="472"/>
      <c r="U17" s="473"/>
      <c r="V17" s="472"/>
      <c r="W17" s="473"/>
      <c r="X17" s="472"/>
      <c r="Y17" s="473"/>
      <c r="Z17" s="472"/>
      <c r="AA17" s="473"/>
      <c r="AB17" s="69"/>
      <c r="AC17" s="75"/>
      <c r="AD17" s="69"/>
      <c r="AE17" s="75"/>
      <c r="AF17" s="363"/>
      <c r="AG17" s="364"/>
      <c r="AH17" s="364"/>
      <c r="AI17" s="365"/>
    </row>
    <row r="18" spans="2:35" ht="20.399999999999999" customHeight="1" x14ac:dyDescent="0.2">
      <c r="B18" s="417"/>
      <c r="C18" s="378"/>
      <c r="D18" s="380"/>
      <c r="E18" s="382"/>
      <c r="F18" s="477"/>
      <c r="G18" s="61"/>
      <c r="H18" s="382"/>
      <c r="I18" s="58" t="str">
        <f>IF(I17=0,"%",IF(E17=0,"%",I17/E17))</f>
        <v>%</v>
      </c>
      <c r="J18" s="386"/>
      <c r="K18" s="389"/>
      <c r="L18" s="382"/>
      <c r="M18" s="390"/>
      <c r="N18" s="391"/>
      <c r="O18" s="33" t="s">
        <v>251</v>
      </c>
      <c r="P18" s="474"/>
      <c r="Q18" s="475"/>
      <c r="R18" s="474"/>
      <c r="S18" s="475"/>
      <c r="T18" s="474"/>
      <c r="U18" s="475"/>
      <c r="V18" s="474"/>
      <c r="W18" s="475"/>
      <c r="X18" s="474"/>
      <c r="Y18" s="475"/>
      <c r="Z18" s="474"/>
      <c r="AA18" s="475"/>
      <c r="AB18" s="30" t="s">
        <v>1</v>
      </c>
      <c r="AC18" s="65"/>
      <c r="AD18" s="29" t="s">
        <v>1</v>
      </c>
      <c r="AE18" s="80"/>
      <c r="AF18" s="366"/>
      <c r="AG18" s="367"/>
      <c r="AH18" s="367"/>
      <c r="AI18" s="368"/>
    </row>
    <row r="19" spans="2:35" ht="20.399999999999999" customHeight="1" x14ac:dyDescent="0.2">
      <c r="B19" s="375">
        <v>6</v>
      </c>
      <c r="C19" s="377"/>
      <c r="D19" s="379"/>
      <c r="E19" s="381"/>
      <c r="F19" s="396"/>
      <c r="G19" s="62"/>
      <c r="H19" s="381"/>
      <c r="I19" s="59">
        <f>E19-H19</f>
        <v>0</v>
      </c>
      <c r="J19" s="385"/>
      <c r="K19" s="387" t="str">
        <f t="shared" ref="K19" si="8">IF(H19=0,"%",IF(J19=0,"%",J19/H19))</f>
        <v>%</v>
      </c>
      <c r="L19" s="381"/>
      <c r="M19" s="371">
        <f t="shared" ref="M19" si="9">E19-L19</f>
        <v>0</v>
      </c>
      <c r="N19" s="373"/>
      <c r="O19" s="34" t="s">
        <v>249</v>
      </c>
      <c r="P19" s="472"/>
      <c r="Q19" s="473"/>
      <c r="R19" s="472"/>
      <c r="S19" s="473"/>
      <c r="T19" s="472"/>
      <c r="U19" s="473"/>
      <c r="V19" s="472"/>
      <c r="W19" s="473"/>
      <c r="X19" s="472"/>
      <c r="Y19" s="473"/>
      <c r="Z19" s="472"/>
      <c r="AA19" s="473"/>
      <c r="AB19" s="69"/>
      <c r="AC19" s="75"/>
      <c r="AD19" s="69"/>
      <c r="AE19" s="75"/>
      <c r="AF19" s="363"/>
      <c r="AG19" s="364"/>
      <c r="AH19" s="364"/>
      <c r="AI19" s="365"/>
    </row>
    <row r="20" spans="2:35" ht="20.399999999999999" customHeight="1" x14ac:dyDescent="0.2">
      <c r="B20" s="417"/>
      <c r="C20" s="378"/>
      <c r="D20" s="380"/>
      <c r="E20" s="382"/>
      <c r="F20" s="477"/>
      <c r="G20" s="61"/>
      <c r="H20" s="382"/>
      <c r="I20" s="58" t="str">
        <f>IF(I19=0,"%",IF(E19=0,"%",I19/E19))</f>
        <v>%</v>
      </c>
      <c r="J20" s="386"/>
      <c r="K20" s="389"/>
      <c r="L20" s="382"/>
      <c r="M20" s="390"/>
      <c r="N20" s="391"/>
      <c r="O20" s="33" t="s">
        <v>251</v>
      </c>
      <c r="P20" s="474"/>
      <c r="Q20" s="475"/>
      <c r="R20" s="474"/>
      <c r="S20" s="475"/>
      <c r="T20" s="474"/>
      <c r="U20" s="475"/>
      <c r="V20" s="474"/>
      <c r="W20" s="475"/>
      <c r="X20" s="474"/>
      <c r="Y20" s="475"/>
      <c r="Z20" s="474"/>
      <c r="AA20" s="475"/>
      <c r="AB20" s="30" t="s">
        <v>1</v>
      </c>
      <c r="AC20" s="65"/>
      <c r="AD20" s="29" t="s">
        <v>1</v>
      </c>
      <c r="AE20" s="80"/>
      <c r="AF20" s="366"/>
      <c r="AG20" s="367"/>
      <c r="AH20" s="367"/>
      <c r="AI20" s="368"/>
    </row>
    <row r="21" spans="2:35" ht="20.399999999999999" customHeight="1" x14ac:dyDescent="0.2">
      <c r="B21" s="375">
        <v>7</v>
      </c>
      <c r="C21" s="377"/>
      <c r="D21" s="379"/>
      <c r="E21" s="381"/>
      <c r="F21" s="396"/>
      <c r="G21" s="62"/>
      <c r="H21" s="381"/>
      <c r="I21" s="59">
        <f>E21-H21</f>
        <v>0</v>
      </c>
      <c r="J21" s="385"/>
      <c r="K21" s="387" t="str">
        <f t="shared" ref="K21" si="10">IF(H21=0,"%",IF(J21=0,"%",J21/H21))</f>
        <v>%</v>
      </c>
      <c r="L21" s="381"/>
      <c r="M21" s="371">
        <f t="shared" ref="M21" si="11">E21-L21</f>
        <v>0</v>
      </c>
      <c r="N21" s="373"/>
      <c r="O21" s="34" t="s">
        <v>249</v>
      </c>
      <c r="P21" s="472"/>
      <c r="Q21" s="473"/>
      <c r="R21" s="472"/>
      <c r="S21" s="473"/>
      <c r="T21" s="472"/>
      <c r="U21" s="473"/>
      <c r="V21" s="472"/>
      <c r="W21" s="473"/>
      <c r="X21" s="472"/>
      <c r="Y21" s="473"/>
      <c r="Z21" s="472"/>
      <c r="AA21" s="473"/>
      <c r="AB21" s="69"/>
      <c r="AC21" s="75"/>
      <c r="AD21" s="69"/>
      <c r="AE21" s="75"/>
      <c r="AF21" s="363"/>
      <c r="AG21" s="364"/>
      <c r="AH21" s="364"/>
      <c r="AI21" s="365"/>
    </row>
    <row r="22" spans="2:35" ht="20.399999999999999" customHeight="1" x14ac:dyDescent="0.2">
      <c r="B22" s="417"/>
      <c r="C22" s="378"/>
      <c r="D22" s="380"/>
      <c r="E22" s="382"/>
      <c r="F22" s="477"/>
      <c r="G22" s="61"/>
      <c r="H22" s="382"/>
      <c r="I22" s="58" t="str">
        <f>IF(I21=0,"%",IF(E21=0,"%",I21/E21))</f>
        <v>%</v>
      </c>
      <c r="J22" s="386"/>
      <c r="K22" s="389"/>
      <c r="L22" s="382"/>
      <c r="M22" s="390"/>
      <c r="N22" s="391"/>
      <c r="O22" s="33" t="s">
        <v>251</v>
      </c>
      <c r="P22" s="474"/>
      <c r="Q22" s="475"/>
      <c r="R22" s="474"/>
      <c r="S22" s="475"/>
      <c r="T22" s="474"/>
      <c r="U22" s="475"/>
      <c r="V22" s="474"/>
      <c r="W22" s="475"/>
      <c r="X22" s="474"/>
      <c r="Y22" s="475"/>
      <c r="Z22" s="474"/>
      <c r="AA22" s="475"/>
      <c r="AB22" s="30" t="s">
        <v>1</v>
      </c>
      <c r="AC22" s="67"/>
      <c r="AD22" s="29" t="s">
        <v>1</v>
      </c>
      <c r="AE22" s="81"/>
      <c r="AF22" s="366"/>
      <c r="AG22" s="367"/>
      <c r="AH22" s="367"/>
      <c r="AI22" s="368"/>
    </row>
    <row r="23" spans="2:35" ht="20.399999999999999" customHeight="1" x14ac:dyDescent="0.2">
      <c r="B23" s="375">
        <v>8</v>
      </c>
      <c r="C23" s="377"/>
      <c r="D23" s="379"/>
      <c r="E23" s="381"/>
      <c r="F23" s="396"/>
      <c r="G23" s="62"/>
      <c r="H23" s="381"/>
      <c r="I23" s="59">
        <f>E23-H23</f>
        <v>0</v>
      </c>
      <c r="J23" s="385"/>
      <c r="K23" s="387" t="str">
        <f t="shared" ref="K23" si="12">IF(H23=0,"%",IF(J23=0,"%",J23/H23))</f>
        <v>%</v>
      </c>
      <c r="L23" s="381"/>
      <c r="M23" s="371">
        <f t="shared" ref="M23" si="13">E23-L23</f>
        <v>0</v>
      </c>
      <c r="N23" s="373"/>
      <c r="O23" s="34" t="s">
        <v>249</v>
      </c>
      <c r="P23" s="472"/>
      <c r="Q23" s="473"/>
      <c r="R23" s="472"/>
      <c r="S23" s="473"/>
      <c r="T23" s="472"/>
      <c r="U23" s="473"/>
      <c r="V23" s="472"/>
      <c r="W23" s="473"/>
      <c r="X23" s="472"/>
      <c r="Y23" s="473"/>
      <c r="Z23" s="472"/>
      <c r="AA23" s="473"/>
      <c r="AB23" s="69"/>
      <c r="AC23" s="75"/>
      <c r="AD23" s="69"/>
      <c r="AE23" s="75"/>
      <c r="AF23" s="363"/>
      <c r="AG23" s="364"/>
      <c r="AH23" s="364"/>
      <c r="AI23" s="365"/>
    </row>
    <row r="24" spans="2:35" ht="20.399999999999999" customHeight="1" x14ac:dyDescent="0.2">
      <c r="B24" s="417"/>
      <c r="C24" s="378"/>
      <c r="D24" s="380"/>
      <c r="E24" s="382"/>
      <c r="F24" s="477"/>
      <c r="G24" s="61"/>
      <c r="H24" s="382"/>
      <c r="I24" s="58" t="str">
        <f>IF(I23=0,"%",IF(E23=0,"%",I23/E23))</f>
        <v>%</v>
      </c>
      <c r="J24" s="386"/>
      <c r="K24" s="389"/>
      <c r="L24" s="382"/>
      <c r="M24" s="390"/>
      <c r="N24" s="391"/>
      <c r="O24" s="33" t="s">
        <v>251</v>
      </c>
      <c r="P24" s="474"/>
      <c r="Q24" s="475"/>
      <c r="R24" s="474"/>
      <c r="S24" s="475"/>
      <c r="T24" s="474"/>
      <c r="U24" s="475"/>
      <c r="V24" s="474"/>
      <c r="W24" s="475"/>
      <c r="X24" s="474"/>
      <c r="Y24" s="475"/>
      <c r="Z24" s="474"/>
      <c r="AA24" s="475"/>
      <c r="AB24" s="30" t="s">
        <v>1</v>
      </c>
      <c r="AC24" s="67"/>
      <c r="AD24" s="29" t="s">
        <v>1</v>
      </c>
      <c r="AE24" s="81"/>
      <c r="AF24" s="366"/>
      <c r="AG24" s="367"/>
      <c r="AH24" s="367"/>
      <c r="AI24" s="368"/>
    </row>
    <row r="25" spans="2:35" ht="20.399999999999999" customHeight="1" x14ac:dyDescent="0.2">
      <c r="B25" s="375">
        <v>9</v>
      </c>
      <c r="C25" s="377"/>
      <c r="D25" s="379"/>
      <c r="E25" s="381"/>
      <c r="F25" s="396"/>
      <c r="G25" s="62"/>
      <c r="H25" s="381"/>
      <c r="I25" s="59">
        <f>E25-H25</f>
        <v>0</v>
      </c>
      <c r="J25" s="385"/>
      <c r="K25" s="387" t="str">
        <f t="shared" ref="K25" si="14">IF(H25=0,"%",IF(J25=0,"%",J25/H25))</f>
        <v>%</v>
      </c>
      <c r="L25" s="381"/>
      <c r="M25" s="371">
        <f t="shared" ref="M25" si="15">E25-L25</f>
        <v>0</v>
      </c>
      <c r="N25" s="373"/>
      <c r="O25" s="34" t="s">
        <v>249</v>
      </c>
      <c r="P25" s="472"/>
      <c r="Q25" s="473"/>
      <c r="R25" s="472"/>
      <c r="S25" s="473"/>
      <c r="T25" s="472"/>
      <c r="U25" s="473"/>
      <c r="V25" s="472"/>
      <c r="W25" s="473"/>
      <c r="X25" s="472"/>
      <c r="Y25" s="473"/>
      <c r="Z25" s="472"/>
      <c r="AA25" s="473"/>
      <c r="AB25" s="69"/>
      <c r="AC25" s="75"/>
      <c r="AD25" s="69"/>
      <c r="AE25" s="75"/>
      <c r="AF25" s="363"/>
      <c r="AG25" s="364"/>
      <c r="AH25" s="364"/>
      <c r="AI25" s="365"/>
    </row>
    <row r="26" spans="2:35" ht="20.399999999999999" customHeight="1" x14ac:dyDescent="0.2">
      <c r="B26" s="417"/>
      <c r="C26" s="378"/>
      <c r="D26" s="380"/>
      <c r="E26" s="382"/>
      <c r="F26" s="477"/>
      <c r="G26" s="61"/>
      <c r="H26" s="382"/>
      <c r="I26" s="58" t="str">
        <f>IF(I25=0,"%",IF(E25=0,"%",I25/E25))</f>
        <v>%</v>
      </c>
      <c r="J26" s="386"/>
      <c r="K26" s="389"/>
      <c r="L26" s="382"/>
      <c r="M26" s="390"/>
      <c r="N26" s="391"/>
      <c r="O26" s="33" t="s">
        <v>251</v>
      </c>
      <c r="P26" s="474"/>
      <c r="Q26" s="475"/>
      <c r="R26" s="474"/>
      <c r="S26" s="475"/>
      <c r="T26" s="474"/>
      <c r="U26" s="475"/>
      <c r="V26" s="474"/>
      <c r="W26" s="475"/>
      <c r="X26" s="474"/>
      <c r="Y26" s="475"/>
      <c r="Z26" s="474"/>
      <c r="AA26" s="475"/>
      <c r="AB26" s="30" t="s">
        <v>1</v>
      </c>
      <c r="AC26" s="67"/>
      <c r="AD26" s="29" t="s">
        <v>1</v>
      </c>
      <c r="AE26" s="81"/>
      <c r="AF26" s="366"/>
      <c r="AG26" s="367"/>
      <c r="AH26" s="367"/>
      <c r="AI26" s="368"/>
    </row>
    <row r="27" spans="2:35" ht="20.399999999999999" customHeight="1" x14ac:dyDescent="0.2">
      <c r="B27" s="375">
        <v>10</v>
      </c>
      <c r="C27" s="377"/>
      <c r="D27" s="379"/>
      <c r="E27" s="381"/>
      <c r="F27" s="396"/>
      <c r="G27" s="62"/>
      <c r="H27" s="381"/>
      <c r="I27" s="59">
        <f>E27-H27</f>
        <v>0</v>
      </c>
      <c r="J27" s="385"/>
      <c r="K27" s="387" t="str">
        <f t="shared" ref="K27" si="16">IF(H27=0,"%",IF(J27=0,"%",J27/H27))</f>
        <v>%</v>
      </c>
      <c r="L27" s="381"/>
      <c r="M27" s="371">
        <f t="shared" ref="M27" si="17">E27-L27</f>
        <v>0</v>
      </c>
      <c r="N27" s="373"/>
      <c r="O27" s="34" t="s">
        <v>249</v>
      </c>
      <c r="P27" s="472"/>
      <c r="Q27" s="473"/>
      <c r="R27" s="472"/>
      <c r="S27" s="473"/>
      <c r="T27" s="472"/>
      <c r="U27" s="473"/>
      <c r="V27" s="472"/>
      <c r="W27" s="473"/>
      <c r="X27" s="472"/>
      <c r="Y27" s="473"/>
      <c r="Z27" s="472"/>
      <c r="AA27" s="473"/>
      <c r="AB27" s="69"/>
      <c r="AC27" s="75"/>
      <c r="AD27" s="69"/>
      <c r="AE27" s="75"/>
      <c r="AF27" s="363"/>
      <c r="AG27" s="364"/>
      <c r="AH27" s="364"/>
      <c r="AI27" s="365"/>
    </row>
    <row r="28" spans="2:35" ht="20.399999999999999" customHeight="1" x14ac:dyDescent="0.2">
      <c r="B28" s="417"/>
      <c r="C28" s="378"/>
      <c r="D28" s="380"/>
      <c r="E28" s="382"/>
      <c r="F28" s="477"/>
      <c r="G28" s="61"/>
      <c r="H28" s="382"/>
      <c r="I28" s="58" t="str">
        <f>IF(I27=0,"%",IF(E27=0,"%",I27/E27))</f>
        <v>%</v>
      </c>
      <c r="J28" s="386"/>
      <c r="K28" s="389"/>
      <c r="L28" s="382"/>
      <c r="M28" s="390"/>
      <c r="N28" s="391"/>
      <c r="O28" s="33" t="s">
        <v>251</v>
      </c>
      <c r="P28" s="474"/>
      <c r="Q28" s="475"/>
      <c r="R28" s="474"/>
      <c r="S28" s="475"/>
      <c r="T28" s="474"/>
      <c r="U28" s="475"/>
      <c r="V28" s="474"/>
      <c r="W28" s="475"/>
      <c r="X28" s="474"/>
      <c r="Y28" s="475"/>
      <c r="Z28" s="474"/>
      <c r="AA28" s="475"/>
      <c r="AB28" s="30" t="s">
        <v>1</v>
      </c>
      <c r="AC28" s="67"/>
      <c r="AD28" s="29" t="s">
        <v>1</v>
      </c>
      <c r="AE28" s="81"/>
      <c r="AF28" s="366"/>
      <c r="AG28" s="367"/>
      <c r="AH28" s="367"/>
      <c r="AI28" s="368"/>
    </row>
    <row r="29" spans="2:35" ht="20.399999999999999" customHeight="1" x14ac:dyDescent="0.2">
      <c r="B29" s="375">
        <v>11</v>
      </c>
      <c r="C29" s="377"/>
      <c r="D29" s="379"/>
      <c r="E29" s="381"/>
      <c r="F29" s="396"/>
      <c r="G29" s="62"/>
      <c r="H29" s="381"/>
      <c r="I29" s="59">
        <f>E29-H29</f>
        <v>0</v>
      </c>
      <c r="J29" s="385"/>
      <c r="K29" s="387" t="str">
        <f t="shared" ref="K29" si="18">IF(H29=0,"%",IF(J29=0,"%",J29/H29))</f>
        <v>%</v>
      </c>
      <c r="L29" s="381"/>
      <c r="M29" s="371">
        <f t="shared" ref="M29" si="19">E29-L29</f>
        <v>0</v>
      </c>
      <c r="N29" s="373"/>
      <c r="O29" s="34" t="s">
        <v>249</v>
      </c>
      <c r="P29" s="472"/>
      <c r="Q29" s="473"/>
      <c r="R29" s="472"/>
      <c r="S29" s="473"/>
      <c r="T29" s="472"/>
      <c r="U29" s="473"/>
      <c r="V29" s="472"/>
      <c r="W29" s="473"/>
      <c r="X29" s="472"/>
      <c r="Y29" s="473"/>
      <c r="Z29" s="472"/>
      <c r="AA29" s="473"/>
      <c r="AB29" s="69"/>
      <c r="AC29" s="75"/>
      <c r="AD29" s="69"/>
      <c r="AE29" s="75"/>
      <c r="AF29" s="363"/>
      <c r="AG29" s="364"/>
      <c r="AH29" s="364"/>
      <c r="AI29" s="365"/>
    </row>
    <row r="30" spans="2:35" ht="20.399999999999999" customHeight="1" x14ac:dyDescent="0.2">
      <c r="B30" s="417"/>
      <c r="C30" s="378"/>
      <c r="D30" s="380"/>
      <c r="E30" s="382"/>
      <c r="F30" s="477"/>
      <c r="G30" s="61"/>
      <c r="H30" s="382"/>
      <c r="I30" s="58" t="str">
        <f>IF(I29=0,"%",IF(E29=0,"%",I29/E29))</f>
        <v>%</v>
      </c>
      <c r="J30" s="386"/>
      <c r="K30" s="389"/>
      <c r="L30" s="382"/>
      <c r="M30" s="390"/>
      <c r="N30" s="391"/>
      <c r="O30" s="33" t="s">
        <v>251</v>
      </c>
      <c r="P30" s="474"/>
      <c r="Q30" s="475"/>
      <c r="R30" s="474"/>
      <c r="S30" s="475"/>
      <c r="T30" s="474"/>
      <c r="U30" s="475"/>
      <c r="V30" s="474"/>
      <c r="W30" s="475"/>
      <c r="X30" s="474"/>
      <c r="Y30" s="475"/>
      <c r="Z30" s="474"/>
      <c r="AA30" s="475"/>
      <c r="AB30" s="30" t="s">
        <v>1</v>
      </c>
      <c r="AC30" s="67"/>
      <c r="AD30" s="29" t="s">
        <v>1</v>
      </c>
      <c r="AE30" s="81"/>
      <c r="AF30" s="366"/>
      <c r="AG30" s="367"/>
      <c r="AH30" s="367"/>
      <c r="AI30" s="368"/>
    </row>
    <row r="31" spans="2:35" ht="20.399999999999999" customHeight="1" x14ac:dyDescent="0.2">
      <c r="B31" s="375">
        <v>12</v>
      </c>
      <c r="C31" s="377"/>
      <c r="D31" s="379"/>
      <c r="E31" s="381"/>
      <c r="F31" s="396"/>
      <c r="G31" s="62"/>
      <c r="H31" s="381"/>
      <c r="I31" s="59">
        <f>E31-H31</f>
        <v>0</v>
      </c>
      <c r="J31" s="385"/>
      <c r="K31" s="387" t="str">
        <f t="shared" ref="K31" si="20">IF(H31=0,"%",IF(J31=0,"%",J31/H31))</f>
        <v>%</v>
      </c>
      <c r="L31" s="381"/>
      <c r="M31" s="371">
        <f t="shared" ref="M31" si="21">E31-L31</f>
        <v>0</v>
      </c>
      <c r="N31" s="373"/>
      <c r="O31" s="34" t="s">
        <v>249</v>
      </c>
      <c r="P31" s="472"/>
      <c r="Q31" s="473"/>
      <c r="R31" s="472"/>
      <c r="S31" s="473"/>
      <c r="T31" s="472"/>
      <c r="U31" s="473"/>
      <c r="V31" s="472"/>
      <c r="W31" s="473"/>
      <c r="X31" s="472"/>
      <c r="Y31" s="473"/>
      <c r="Z31" s="472"/>
      <c r="AA31" s="473"/>
      <c r="AB31" s="69"/>
      <c r="AC31" s="75"/>
      <c r="AD31" s="69"/>
      <c r="AE31" s="75"/>
      <c r="AF31" s="363"/>
      <c r="AG31" s="364"/>
      <c r="AH31" s="364"/>
      <c r="AI31" s="365"/>
    </row>
    <row r="32" spans="2:35" ht="20.399999999999999" customHeight="1" x14ac:dyDescent="0.2">
      <c r="B32" s="417"/>
      <c r="C32" s="378"/>
      <c r="D32" s="380"/>
      <c r="E32" s="382"/>
      <c r="F32" s="477"/>
      <c r="G32" s="61"/>
      <c r="H32" s="382"/>
      <c r="I32" s="58" t="str">
        <f>IF(I31=0,"%",IF(E31=0,"%",I31/E31))</f>
        <v>%</v>
      </c>
      <c r="J32" s="386"/>
      <c r="K32" s="389"/>
      <c r="L32" s="382"/>
      <c r="M32" s="390"/>
      <c r="N32" s="391"/>
      <c r="O32" s="33" t="s">
        <v>251</v>
      </c>
      <c r="P32" s="474"/>
      <c r="Q32" s="475"/>
      <c r="R32" s="474"/>
      <c r="S32" s="475"/>
      <c r="T32" s="474"/>
      <c r="U32" s="475"/>
      <c r="V32" s="474"/>
      <c r="W32" s="475"/>
      <c r="X32" s="474"/>
      <c r="Y32" s="475"/>
      <c r="Z32" s="474"/>
      <c r="AA32" s="475"/>
      <c r="AB32" s="30" t="s">
        <v>1</v>
      </c>
      <c r="AC32" s="67"/>
      <c r="AD32" s="29" t="s">
        <v>1</v>
      </c>
      <c r="AE32" s="81"/>
      <c r="AF32" s="366"/>
      <c r="AG32" s="367"/>
      <c r="AH32" s="367"/>
      <c r="AI32" s="368"/>
    </row>
    <row r="33" spans="2:35" ht="20.399999999999999" customHeight="1" x14ac:dyDescent="0.2">
      <c r="B33" s="375">
        <v>13</v>
      </c>
      <c r="C33" s="377"/>
      <c r="D33" s="379"/>
      <c r="E33" s="381"/>
      <c r="F33" s="396"/>
      <c r="G33" s="62"/>
      <c r="H33" s="381"/>
      <c r="I33" s="59">
        <f>E33-H33</f>
        <v>0</v>
      </c>
      <c r="J33" s="385"/>
      <c r="K33" s="387" t="str">
        <f t="shared" ref="K33" si="22">IF(H33=0,"%",IF(J33=0,"%",J33/H33))</f>
        <v>%</v>
      </c>
      <c r="L33" s="381"/>
      <c r="M33" s="371">
        <f t="shared" ref="M33" si="23">E33-L33</f>
        <v>0</v>
      </c>
      <c r="N33" s="373"/>
      <c r="O33" s="34" t="s">
        <v>249</v>
      </c>
      <c r="P33" s="472"/>
      <c r="Q33" s="473"/>
      <c r="R33" s="472"/>
      <c r="S33" s="473"/>
      <c r="T33" s="472"/>
      <c r="U33" s="473"/>
      <c r="V33" s="472"/>
      <c r="W33" s="473"/>
      <c r="X33" s="472"/>
      <c r="Y33" s="473"/>
      <c r="Z33" s="472"/>
      <c r="AA33" s="473"/>
      <c r="AB33" s="69"/>
      <c r="AC33" s="75"/>
      <c r="AD33" s="69"/>
      <c r="AE33" s="75"/>
      <c r="AF33" s="363"/>
      <c r="AG33" s="364"/>
      <c r="AH33" s="364"/>
      <c r="AI33" s="365"/>
    </row>
    <row r="34" spans="2:35" ht="20.399999999999999" customHeight="1" x14ac:dyDescent="0.2">
      <c r="B34" s="417"/>
      <c r="C34" s="378"/>
      <c r="D34" s="380"/>
      <c r="E34" s="382"/>
      <c r="F34" s="477"/>
      <c r="G34" s="61"/>
      <c r="H34" s="382"/>
      <c r="I34" s="58" t="str">
        <f>IF(I33=0,"%",IF(E33=0,"%",I33/E33))</f>
        <v>%</v>
      </c>
      <c r="J34" s="386"/>
      <c r="K34" s="389"/>
      <c r="L34" s="382"/>
      <c r="M34" s="390"/>
      <c r="N34" s="391"/>
      <c r="O34" s="33" t="s">
        <v>251</v>
      </c>
      <c r="P34" s="474"/>
      <c r="Q34" s="475"/>
      <c r="R34" s="474"/>
      <c r="S34" s="475"/>
      <c r="T34" s="474"/>
      <c r="U34" s="475"/>
      <c r="V34" s="474"/>
      <c r="W34" s="475"/>
      <c r="X34" s="474"/>
      <c r="Y34" s="475"/>
      <c r="Z34" s="474"/>
      <c r="AA34" s="475"/>
      <c r="AB34" s="30" t="s">
        <v>1</v>
      </c>
      <c r="AC34" s="67"/>
      <c r="AD34" s="29" t="s">
        <v>1</v>
      </c>
      <c r="AE34" s="81"/>
      <c r="AF34" s="366"/>
      <c r="AG34" s="367"/>
      <c r="AH34" s="367"/>
      <c r="AI34" s="368"/>
    </row>
    <row r="35" spans="2:35" ht="20.399999999999999" customHeight="1" x14ac:dyDescent="0.2">
      <c r="B35" s="375">
        <v>14</v>
      </c>
      <c r="C35" s="377"/>
      <c r="D35" s="379"/>
      <c r="E35" s="381"/>
      <c r="F35" s="396"/>
      <c r="G35" s="62"/>
      <c r="H35" s="381"/>
      <c r="I35" s="59">
        <f>E35-H35</f>
        <v>0</v>
      </c>
      <c r="J35" s="385"/>
      <c r="K35" s="387" t="str">
        <f t="shared" ref="K35" si="24">IF(H35=0,"%",IF(J35=0,"%",J35/H35))</f>
        <v>%</v>
      </c>
      <c r="L35" s="381"/>
      <c r="M35" s="371">
        <f t="shared" ref="M35" si="25">E35-L35</f>
        <v>0</v>
      </c>
      <c r="N35" s="373"/>
      <c r="O35" s="34" t="s">
        <v>249</v>
      </c>
      <c r="P35" s="472"/>
      <c r="Q35" s="473"/>
      <c r="R35" s="472"/>
      <c r="S35" s="473"/>
      <c r="T35" s="472"/>
      <c r="U35" s="473"/>
      <c r="V35" s="472"/>
      <c r="W35" s="473"/>
      <c r="X35" s="472"/>
      <c r="Y35" s="473"/>
      <c r="Z35" s="472"/>
      <c r="AA35" s="473"/>
      <c r="AB35" s="69"/>
      <c r="AC35" s="75"/>
      <c r="AD35" s="69"/>
      <c r="AE35" s="75"/>
      <c r="AF35" s="363"/>
      <c r="AG35" s="364"/>
      <c r="AH35" s="364"/>
      <c r="AI35" s="365"/>
    </row>
    <row r="36" spans="2:35" ht="20.399999999999999" customHeight="1" x14ac:dyDescent="0.2">
      <c r="B36" s="417"/>
      <c r="C36" s="378"/>
      <c r="D36" s="380"/>
      <c r="E36" s="382"/>
      <c r="F36" s="477"/>
      <c r="G36" s="61"/>
      <c r="H36" s="382"/>
      <c r="I36" s="58" t="str">
        <f>IF(I35=0,"%",IF(E35=0,"%",I35/E35))</f>
        <v>%</v>
      </c>
      <c r="J36" s="386"/>
      <c r="K36" s="389"/>
      <c r="L36" s="382"/>
      <c r="M36" s="390"/>
      <c r="N36" s="391"/>
      <c r="O36" s="33" t="s">
        <v>251</v>
      </c>
      <c r="P36" s="474"/>
      <c r="Q36" s="475"/>
      <c r="R36" s="474"/>
      <c r="S36" s="475"/>
      <c r="T36" s="474"/>
      <c r="U36" s="475"/>
      <c r="V36" s="474"/>
      <c r="W36" s="475"/>
      <c r="X36" s="474"/>
      <c r="Y36" s="475"/>
      <c r="Z36" s="474"/>
      <c r="AA36" s="475"/>
      <c r="AB36" s="30" t="s">
        <v>1</v>
      </c>
      <c r="AC36" s="67"/>
      <c r="AD36" s="29" t="s">
        <v>1</v>
      </c>
      <c r="AE36" s="81"/>
      <c r="AF36" s="366"/>
      <c r="AG36" s="367"/>
      <c r="AH36" s="367"/>
      <c r="AI36" s="368"/>
    </row>
    <row r="37" spans="2:35" ht="20.399999999999999" customHeight="1" x14ac:dyDescent="0.2">
      <c r="B37" s="375">
        <v>15</v>
      </c>
      <c r="C37" s="377"/>
      <c r="D37" s="379"/>
      <c r="E37" s="381"/>
      <c r="F37" s="396"/>
      <c r="G37" s="62"/>
      <c r="H37" s="381"/>
      <c r="I37" s="59">
        <f>E37-H37</f>
        <v>0</v>
      </c>
      <c r="J37" s="385"/>
      <c r="K37" s="387" t="str">
        <f t="shared" ref="K37" si="26">IF(H37=0,"%",IF(J37=0,"%",J37/H37))</f>
        <v>%</v>
      </c>
      <c r="L37" s="381"/>
      <c r="M37" s="371">
        <f t="shared" ref="M37" si="27">E37-L37</f>
        <v>0</v>
      </c>
      <c r="N37" s="373"/>
      <c r="O37" s="34" t="s">
        <v>249</v>
      </c>
      <c r="P37" s="472"/>
      <c r="Q37" s="473"/>
      <c r="R37" s="472"/>
      <c r="S37" s="473"/>
      <c r="T37" s="472"/>
      <c r="U37" s="473"/>
      <c r="V37" s="472"/>
      <c r="W37" s="473"/>
      <c r="X37" s="472"/>
      <c r="Y37" s="473"/>
      <c r="Z37" s="472"/>
      <c r="AA37" s="473"/>
      <c r="AB37" s="69"/>
      <c r="AC37" s="75"/>
      <c r="AD37" s="69"/>
      <c r="AE37" s="75"/>
      <c r="AF37" s="363"/>
      <c r="AG37" s="364"/>
      <c r="AH37" s="364"/>
      <c r="AI37" s="365"/>
    </row>
    <row r="38" spans="2:35" ht="20.399999999999999" customHeight="1" thickBot="1" x14ac:dyDescent="0.25">
      <c r="B38" s="417"/>
      <c r="C38" s="378"/>
      <c r="D38" s="380"/>
      <c r="E38" s="382"/>
      <c r="F38" s="476"/>
      <c r="G38" s="61"/>
      <c r="H38" s="382"/>
      <c r="I38" s="58" t="str">
        <f>IF(I37=0,"%",IF(E37=0,"%",I37/E37))</f>
        <v>%</v>
      </c>
      <c r="J38" s="386"/>
      <c r="K38" s="388"/>
      <c r="L38" s="382"/>
      <c r="M38" s="372"/>
      <c r="N38" s="374"/>
      <c r="O38" s="33" t="s">
        <v>251</v>
      </c>
      <c r="P38" s="474"/>
      <c r="Q38" s="475"/>
      <c r="R38" s="474"/>
      <c r="S38" s="475"/>
      <c r="T38" s="474"/>
      <c r="U38" s="475"/>
      <c r="V38" s="474"/>
      <c r="W38" s="475"/>
      <c r="X38" s="474"/>
      <c r="Y38" s="475"/>
      <c r="Z38" s="474"/>
      <c r="AA38" s="475"/>
      <c r="AB38" s="30" t="s">
        <v>1</v>
      </c>
      <c r="AC38" s="67"/>
      <c r="AD38" s="29" t="s">
        <v>1</v>
      </c>
      <c r="AE38" s="81"/>
      <c r="AF38" s="366"/>
      <c r="AG38" s="367"/>
      <c r="AH38" s="367"/>
      <c r="AI38" s="368"/>
    </row>
    <row r="39" spans="2:35" ht="15.6" customHeight="1" x14ac:dyDescent="0.2">
      <c r="B39" s="346" t="s">
        <v>247</v>
      </c>
      <c r="C39" s="347"/>
      <c r="D39" s="352" t="s">
        <v>235</v>
      </c>
      <c r="E39" s="355">
        <f>SUM(E9:E38)</f>
        <v>300000</v>
      </c>
      <c r="F39" s="358" t="s">
        <v>216</v>
      </c>
      <c r="G39" s="358" t="s">
        <v>216</v>
      </c>
      <c r="H39" s="355">
        <f>SUM(H9:H38)</f>
        <v>130000</v>
      </c>
      <c r="I39" s="324">
        <v>0</v>
      </c>
      <c r="J39" s="326">
        <f>SUM(J9:J38)</f>
        <v>45000</v>
      </c>
      <c r="K39" s="329" t="s">
        <v>216</v>
      </c>
      <c r="L39" s="332">
        <f>SUM(L9:L38)</f>
        <v>60000</v>
      </c>
      <c r="M39" s="335">
        <f>SUM(M9:M38)</f>
        <v>240000</v>
      </c>
      <c r="N39" s="338" t="s">
        <v>212</v>
      </c>
      <c r="O39" s="339"/>
      <c r="P39" s="470">
        <f>SUMIF($N$9:$N$38,"小切手",P$9:Q$38)</f>
        <v>0</v>
      </c>
      <c r="Q39" s="471"/>
      <c r="R39" s="470">
        <f t="shared" ref="R39" si="28">SUMIF($N$9:$N$38,"小切手",R$9:S$38)</f>
        <v>0</v>
      </c>
      <c r="S39" s="471"/>
      <c r="T39" s="470">
        <f t="shared" ref="T39" si="29">SUMIF($N$9:$N$38,"小切手",T$9:U$38)</f>
        <v>0</v>
      </c>
      <c r="U39" s="471"/>
      <c r="V39" s="470">
        <f t="shared" ref="V39" si="30">SUMIF($N$9:$N$38,"小切手",V$9:W$38)</f>
        <v>0</v>
      </c>
      <c r="W39" s="471"/>
      <c r="X39" s="470">
        <f>SUMIF($N$9:$N$38,"小切手",X$9:Y$38)</f>
        <v>0</v>
      </c>
      <c r="Y39" s="471"/>
      <c r="Z39" s="470">
        <f>SUMIF($N$9:$N$38,"小切手",Z$9:AA$38)</f>
        <v>0</v>
      </c>
      <c r="AA39" s="471"/>
      <c r="AB39" s="308" t="s">
        <v>216</v>
      </c>
      <c r="AC39" s="76">
        <f>SUMIF($N$9:$N$38,"小切手",AC$9:AC$38)</f>
        <v>0</v>
      </c>
      <c r="AD39" s="308" t="s">
        <v>216</v>
      </c>
      <c r="AE39" s="76">
        <f>SUMIF($N$9:$N$38,"小切手",AE$9:AE$38)</f>
        <v>0</v>
      </c>
      <c r="AF39" s="312"/>
      <c r="AG39" s="312"/>
      <c r="AH39" s="312"/>
      <c r="AI39" s="313"/>
    </row>
    <row r="40" spans="2:35" ht="15.9" customHeight="1" x14ac:dyDescent="0.2">
      <c r="B40" s="348"/>
      <c r="C40" s="349"/>
      <c r="D40" s="353"/>
      <c r="E40" s="356"/>
      <c r="F40" s="359"/>
      <c r="G40" s="359"/>
      <c r="H40" s="356"/>
      <c r="I40" s="325"/>
      <c r="J40" s="327"/>
      <c r="K40" s="330"/>
      <c r="L40" s="333"/>
      <c r="M40" s="336"/>
      <c r="N40" s="318" t="s">
        <v>241</v>
      </c>
      <c r="O40" s="319"/>
      <c r="P40" s="468">
        <f>SUMIF($N$9:$N$38,"振込",P$9:Q$38)</f>
        <v>0</v>
      </c>
      <c r="Q40" s="469"/>
      <c r="R40" s="468">
        <f t="shared" ref="R40" si="31">SUMIF($N$9:$N$38,"振込",R$9:S$38)</f>
        <v>0</v>
      </c>
      <c r="S40" s="469"/>
      <c r="T40" s="468">
        <f t="shared" ref="T40" si="32">SUMIF($N$9:$N$38,"振込",T$9:U$38)</f>
        <v>40000</v>
      </c>
      <c r="U40" s="469"/>
      <c r="V40" s="468">
        <f t="shared" ref="V40" si="33">SUMIF($N$9:$N$38,"振込",V$9:W$38)</f>
        <v>0</v>
      </c>
      <c r="W40" s="469"/>
      <c r="X40" s="468">
        <f t="shared" ref="X40" si="34">SUMIF($N$9:$N$38,"振込",X$9:Y$38)</f>
        <v>0</v>
      </c>
      <c r="Y40" s="469"/>
      <c r="Z40" s="468">
        <f>SUMIF($N$9:$N$38,"振込",Z$9:AA$38)</f>
        <v>0</v>
      </c>
      <c r="AA40" s="469"/>
      <c r="AB40" s="309"/>
      <c r="AC40" s="77">
        <f>SUMIF($N$9:$N$38,"振込",AC$9:AC$38)</f>
        <v>0</v>
      </c>
      <c r="AD40" s="309"/>
      <c r="AE40" s="77">
        <f>SUMIF($N$9:$N$38,"振込",AE$9:AE$38)</f>
        <v>0</v>
      </c>
      <c r="AF40" s="314"/>
      <c r="AG40" s="314"/>
      <c r="AH40" s="314"/>
      <c r="AI40" s="315"/>
    </row>
    <row r="41" spans="2:35" ht="15.9" customHeight="1" x14ac:dyDescent="0.2">
      <c r="B41" s="348"/>
      <c r="C41" s="349"/>
      <c r="D41" s="353"/>
      <c r="E41" s="356"/>
      <c r="F41" s="359"/>
      <c r="G41" s="359"/>
      <c r="H41" s="356"/>
      <c r="I41" s="340" t="s">
        <v>229</v>
      </c>
      <c r="J41" s="327"/>
      <c r="K41" s="330"/>
      <c r="L41" s="333"/>
      <c r="M41" s="336"/>
      <c r="N41" s="342" t="s">
        <v>238</v>
      </c>
      <c r="O41" s="343"/>
      <c r="P41" s="466">
        <f>SUMIF($N$9:$N$38,"手形",P$9:Q$38)</f>
        <v>0</v>
      </c>
      <c r="Q41" s="467"/>
      <c r="R41" s="466">
        <f t="shared" ref="R41" si="35">SUMIF($N$9:$N$38,"手形",R$9:S$38)</f>
        <v>0</v>
      </c>
      <c r="S41" s="467"/>
      <c r="T41" s="466">
        <f t="shared" ref="T41" si="36">SUMIF($N$9:$N$38,"手形",T$9:U$38)</f>
        <v>0</v>
      </c>
      <c r="U41" s="467"/>
      <c r="V41" s="466">
        <f t="shared" ref="V41" si="37">SUMIF($N$9:$N$38,"手形",V$9:W$38)</f>
        <v>0</v>
      </c>
      <c r="W41" s="467"/>
      <c r="X41" s="466">
        <f t="shared" ref="X41" si="38">SUMIF($N$9:$N$38,"手形",X$9:Y$38)</f>
        <v>80000</v>
      </c>
      <c r="Y41" s="467"/>
      <c r="Z41" s="466">
        <f t="shared" ref="Z41" si="39">SUMIF($N$9:$N$38,"手形",Z$9:AA$38)</f>
        <v>0</v>
      </c>
      <c r="AA41" s="467"/>
      <c r="AB41" s="310"/>
      <c r="AC41" s="78">
        <f>SUMIF($N$9:$N$38,"手形",AC$9:AC$38)</f>
        <v>120000</v>
      </c>
      <c r="AD41" s="310"/>
      <c r="AE41" s="78">
        <f>SUMIF($N$9:$N$38,"手形",AE$9:AE$38)</f>
        <v>0</v>
      </c>
      <c r="AF41" s="314"/>
      <c r="AG41" s="314"/>
      <c r="AH41" s="314"/>
      <c r="AI41" s="315"/>
    </row>
    <row r="42" spans="2:35" ht="15.9" customHeight="1" thickBot="1" x14ac:dyDescent="0.25">
      <c r="B42" s="350"/>
      <c r="C42" s="351"/>
      <c r="D42" s="354"/>
      <c r="E42" s="357"/>
      <c r="F42" s="360"/>
      <c r="G42" s="360"/>
      <c r="H42" s="357"/>
      <c r="I42" s="341"/>
      <c r="J42" s="328"/>
      <c r="K42" s="331"/>
      <c r="L42" s="334"/>
      <c r="M42" s="337"/>
      <c r="N42" s="344" t="s">
        <v>239</v>
      </c>
      <c r="O42" s="345"/>
      <c r="P42" s="464">
        <f>P39+P40</f>
        <v>0</v>
      </c>
      <c r="Q42" s="465"/>
      <c r="R42" s="464">
        <f t="shared" ref="R42" si="40">R39+R40</f>
        <v>0</v>
      </c>
      <c r="S42" s="465"/>
      <c r="T42" s="464">
        <f t="shared" ref="T42" si="41">T39+T40</f>
        <v>40000</v>
      </c>
      <c r="U42" s="465"/>
      <c r="V42" s="464">
        <f t="shared" ref="V42" si="42">V39+V40</f>
        <v>0</v>
      </c>
      <c r="W42" s="465"/>
      <c r="X42" s="464">
        <f t="shared" ref="X42" si="43">X39+X40</f>
        <v>0</v>
      </c>
      <c r="Y42" s="465"/>
      <c r="Z42" s="464">
        <f t="shared" ref="Z42" si="44">Z39+Z40</f>
        <v>0</v>
      </c>
      <c r="AA42" s="465"/>
      <c r="AB42" s="311"/>
      <c r="AC42" s="79">
        <f>AC39+AC40</f>
        <v>0</v>
      </c>
      <c r="AD42" s="311"/>
      <c r="AE42" s="79">
        <f>AE39+AE40</f>
        <v>0</v>
      </c>
      <c r="AF42" s="316"/>
      <c r="AG42" s="316"/>
      <c r="AH42" s="316"/>
      <c r="AI42" s="317"/>
    </row>
    <row r="43" spans="2:35" ht="5.0999999999999996" customHeight="1" x14ac:dyDescent="0.2">
      <c r="B43" s="17"/>
      <c r="C43" s="17"/>
      <c r="D43" s="17"/>
      <c r="E43" s="18"/>
      <c r="F43" s="17"/>
      <c r="G43" s="19"/>
      <c r="H43" s="18"/>
      <c r="I43" s="18"/>
      <c r="J43" s="20"/>
      <c r="K43" s="19"/>
      <c r="L43" s="20"/>
      <c r="M43" s="20"/>
      <c r="N43" s="21"/>
      <c r="O43" s="21"/>
      <c r="P43" s="21"/>
      <c r="Q43" s="23"/>
      <c r="R43" s="23"/>
      <c r="S43" s="23"/>
      <c r="T43" s="23"/>
      <c r="U43" s="23"/>
      <c r="V43" s="23"/>
      <c r="W43" s="23"/>
      <c r="X43" s="23"/>
      <c r="Y43" s="23"/>
      <c r="Z43" s="23"/>
      <c r="AA43" s="23"/>
      <c r="AB43" s="24"/>
      <c r="AC43" s="23"/>
      <c r="AD43" s="24"/>
      <c r="AE43" s="23"/>
      <c r="AF43" s="25"/>
      <c r="AG43" s="25"/>
      <c r="AH43" s="25"/>
      <c r="AI43" s="22"/>
    </row>
    <row r="44" spans="2:35" ht="16.5" customHeight="1" x14ac:dyDescent="0.2">
      <c r="B44" s="16" t="s">
        <v>240</v>
      </c>
      <c r="C44" s="17"/>
      <c r="D44" s="17"/>
      <c r="E44" s="18"/>
      <c r="F44" s="17"/>
      <c r="G44" s="19"/>
      <c r="H44" s="18"/>
      <c r="I44" s="18"/>
      <c r="J44" s="20"/>
      <c r="K44" s="19"/>
      <c r="L44" s="20"/>
      <c r="M44" s="20"/>
      <c r="N44" s="21"/>
      <c r="O44" s="21"/>
      <c r="P44" s="21"/>
      <c r="Q44" s="23"/>
      <c r="R44" s="23"/>
      <c r="S44" s="23"/>
      <c r="T44" s="23"/>
      <c r="U44" s="23"/>
      <c r="V44" s="23"/>
      <c r="W44" s="23"/>
      <c r="X44" s="23"/>
      <c r="Y44" s="23"/>
      <c r="Z44" s="23"/>
      <c r="AA44" s="23"/>
      <c r="AB44" s="24"/>
      <c r="AC44" s="23"/>
      <c r="AD44" s="24"/>
      <c r="AE44" s="23"/>
      <c r="AF44" s="25"/>
      <c r="AG44" s="25"/>
      <c r="AH44" s="25"/>
      <c r="AI44" s="22"/>
    </row>
    <row r="45" spans="2:35" ht="16.5" customHeight="1" x14ac:dyDescent="0.2">
      <c r="B45" s="16" t="s">
        <v>226</v>
      </c>
      <c r="C45" s="16"/>
      <c r="D45" s="1"/>
      <c r="E45" s="1"/>
      <c r="F45" s="1"/>
      <c r="G45" s="1"/>
      <c r="H45" s="1"/>
      <c r="I45" s="1"/>
      <c r="Y45" s="43"/>
      <c r="Z45" s="43"/>
      <c r="AA45" s="43"/>
      <c r="AB45" s="43"/>
      <c r="AC45" s="37"/>
      <c r="AD45" s="43"/>
      <c r="AE45" s="43"/>
      <c r="AF45" s="40"/>
      <c r="AG45" s="40"/>
      <c r="AH45" s="40"/>
      <c r="AI45" s="40"/>
    </row>
    <row r="46" spans="2:35" ht="16.5" customHeight="1" x14ac:dyDescent="0.2">
      <c r="B46" s="16" t="s">
        <v>237</v>
      </c>
      <c r="C46" s="16"/>
      <c r="Y46" s="41"/>
      <c r="Z46" s="41"/>
      <c r="AA46" s="41"/>
      <c r="AB46" s="41"/>
      <c r="AC46" s="42"/>
      <c r="AD46" s="42"/>
      <c r="AE46" s="42"/>
      <c r="AF46" s="36"/>
      <c r="AG46" s="36"/>
      <c r="AH46" s="36"/>
      <c r="AI46" s="36"/>
    </row>
    <row r="47" spans="2:35" ht="16.5" customHeight="1" x14ac:dyDescent="0.2">
      <c r="B47" s="16" t="s">
        <v>245</v>
      </c>
      <c r="C47" s="16"/>
      <c r="J47" s="14"/>
      <c r="K47" s="13"/>
      <c r="L47" s="15"/>
      <c r="M47" s="15"/>
      <c r="N47" s="13"/>
      <c r="Y47" s="41"/>
      <c r="Z47" s="41"/>
      <c r="AA47" s="41"/>
      <c r="AB47" s="41"/>
      <c r="AC47" s="42"/>
      <c r="AD47" s="42"/>
      <c r="AE47" s="42"/>
      <c r="AF47" s="36"/>
      <c r="AG47" s="36"/>
      <c r="AH47" s="36"/>
      <c r="AI47" s="36"/>
    </row>
    <row r="48" spans="2:35" ht="15.9" customHeight="1" x14ac:dyDescent="0.2">
      <c r="B48" s="16"/>
      <c r="Y48" s="38"/>
      <c r="Z48" s="38"/>
      <c r="AA48" s="39"/>
      <c r="AB48" s="40"/>
      <c r="AC48" s="42"/>
      <c r="AD48" s="42"/>
      <c r="AE48" s="42"/>
      <c r="AF48" s="36"/>
      <c r="AG48" s="36"/>
      <c r="AH48" s="36"/>
      <c r="AI48" s="36"/>
    </row>
    <row r="49" spans="2:35" x14ac:dyDescent="0.2">
      <c r="B49" s="35"/>
      <c r="Y49" s="1"/>
      <c r="Z49" s="1"/>
      <c r="AI49" s="31"/>
    </row>
  </sheetData>
  <mergeCells count="434">
    <mergeCell ref="AB5:AE8"/>
    <mergeCell ref="AF5:AI8"/>
    <mergeCell ref="G7:G8"/>
    <mergeCell ref="M7:M8"/>
    <mergeCell ref="N7:N8"/>
    <mergeCell ref="O7:O8"/>
    <mergeCell ref="P7:P8"/>
    <mergeCell ref="C2:E2"/>
    <mergeCell ref="H2:Y2"/>
    <mergeCell ref="AF4:AI4"/>
    <mergeCell ref="B5:C8"/>
    <mergeCell ref="D5:D8"/>
    <mergeCell ref="E5:E8"/>
    <mergeCell ref="F5:F8"/>
    <mergeCell ref="G5:G6"/>
    <mergeCell ref="H5:H8"/>
    <mergeCell ref="J5:K6"/>
    <mergeCell ref="Z7:Z8"/>
    <mergeCell ref="AA7:AA8"/>
    <mergeCell ref="B9:B10"/>
    <mergeCell ref="C9:C10"/>
    <mergeCell ref="D9:D10"/>
    <mergeCell ref="E9:E10"/>
    <mergeCell ref="F9:F10"/>
    <mergeCell ref="Q7:Q8"/>
    <mergeCell ref="R7:R8"/>
    <mergeCell ref="S7:S8"/>
    <mergeCell ref="T7:T8"/>
    <mergeCell ref="U7:U8"/>
    <mergeCell ref="V7:V8"/>
    <mergeCell ref="L5:L8"/>
    <mergeCell ref="M5:M6"/>
    <mergeCell ref="N5:AA6"/>
    <mergeCell ref="H9:H10"/>
    <mergeCell ref="J9:J10"/>
    <mergeCell ref="K9:K10"/>
    <mergeCell ref="L9:L10"/>
    <mergeCell ref="M9:M10"/>
    <mergeCell ref="N9:N10"/>
    <mergeCell ref="W7:W8"/>
    <mergeCell ref="X7:X8"/>
    <mergeCell ref="Y7:Y8"/>
    <mergeCell ref="AF9:AI10"/>
    <mergeCell ref="P10:Q10"/>
    <mergeCell ref="R10:S10"/>
    <mergeCell ref="T10:U10"/>
    <mergeCell ref="V10:W10"/>
    <mergeCell ref="X10:Y10"/>
    <mergeCell ref="Z10:AA10"/>
    <mergeCell ref="P9:Q9"/>
    <mergeCell ref="R9:S9"/>
    <mergeCell ref="T9:U9"/>
    <mergeCell ref="V9:W9"/>
    <mergeCell ref="X9:Y9"/>
    <mergeCell ref="Z9:AA9"/>
    <mergeCell ref="R11:S11"/>
    <mergeCell ref="T11:U11"/>
    <mergeCell ref="V11:W11"/>
    <mergeCell ref="X11:Y11"/>
    <mergeCell ref="Z11:AA11"/>
    <mergeCell ref="AF11:AI12"/>
    <mergeCell ref="R12:S12"/>
    <mergeCell ref="T12:U12"/>
    <mergeCell ref="V12:W12"/>
    <mergeCell ref="X12:Y12"/>
    <mergeCell ref="Z12:AA12"/>
    <mergeCell ref="B13:B14"/>
    <mergeCell ref="C13:C14"/>
    <mergeCell ref="D13:D14"/>
    <mergeCell ref="E13:E14"/>
    <mergeCell ref="F13:F14"/>
    <mergeCell ref="H13:H14"/>
    <mergeCell ref="J13:J14"/>
    <mergeCell ref="K13:K14"/>
    <mergeCell ref="L13:L14"/>
    <mergeCell ref="J11:J12"/>
    <mergeCell ref="K11:K12"/>
    <mergeCell ref="L11:L12"/>
    <mergeCell ref="M11:M12"/>
    <mergeCell ref="N11:N12"/>
    <mergeCell ref="P11:Q11"/>
    <mergeCell ref="P12:Q12"/>
    <mergeCell ref="B11:B12"/>
    <mergeCell ref="C11:C12"/>
    <mergeCell ref="D11:D12"/>
    <mergeCell ref="E11:E12"/>
    <mergeCell ref="F11:F12"/>
    <mergeCell ref="H11:H12"/>
    <mergeCell ref="C15:C16"/>
    <mergeCell ref="D15:D16"/>
    <mergeCell ref="E15:E16"/>
    <mergeCell ref="F15:F16"/>
    <mergeCell ref="H15:H16"/>
    <mergeCell ref="X13:Y13"/>
    <mergeCell ref="Z13:AA13"/>
    <mergeCell ref="AF13:AI14"/>
    <mergeCell ref="P14:Q14"/>
    <mergeCell ref="R14:S14"/>
    <mergeCell ref="T14:U14"/>
    <mergeCell ref="V14:W14"/>
    <mergeCell ref="X14:Y14"/>
    <mergeCell ref="Z14:AA14"/>
    <mergeCell ref="M13:M14"/>
    <mergeCell ref="N13:N14"/>
    <mergeCell ref="P13:Q13"/>
    <mergeCell ref="R13:S13"/>
    <mergeCell ref="T13:U13"/>
    <mergeCell ref="V13:W13"/>
    <mergeCell ref="R15:S15"/>
    <mergeCell ref="T15:U15"/>
    <mergeCell ref="V15:W15"/>
    <mergeCell ref="X15:Y15"/>
    <mergeCell ref="Z15:AA15"/>
    <mergeCell ref="AF15:AI16"/>
    <mergeCell ref="R16:S16"/>
    <mergeCell ref="T16:U16"/>
    <mergeCell ref="V16:W16"/>
    <mergeCell ref="X16:Y16"/>
    <mergeCell ref="M17:M18"/>
    <mergeCell ref="N17:N18"/>
    <mergeCell ref="P17:Q17"/>
    <mergeCell ref="R17:S17"/>
    <mergeCell ref="T17:U17"/>
    <mergeCell ref="V17:W17"/>
    <mergeCell ref="Z16:AA16"/>
    <mergeCell ref="B17:B18"/>
    <mergeCell ref="C17:C18"/>
    <mergeCell ref="D17:D18"/>
    <mergeCell ref="E17:E18"/>
    <mergeCell ref="F17:F18"/>
    <mergeCell ref="H17:H18"/>
    <mergeCell ref="J17:J18"/>
    <mergeCell ref="K17:K18"/>
    <mergeCell ref="L17:L18"/>
    <mergeCell ref="J15:J16"/>
    <mergeCell ref="K15:K16"/>
    <mergeCell ref="L15:L16"/>
    <mergeCell ref="M15:M16"/>
    <mergeCell ref="N15:N16"/>
    <mergeCell ref="P15:Q15"/>
    <mergeCell ref="P16:Q16"/>
    <mergeCell ref="B15:B16"/>
    <mergeCell ref="X17:Y17"/>
    <mergeCell ref="Z17:AA17"/>
    <mergeCell ref="AF17:AI18"/>
    <mergeCell ref="P18:Q18"/>
    <mergeCell ref="R18:S18"/>
    <mergeCell ref="T18:U18"/>
    <mergeCell ref="V18:W18"/>
    <mergeCell ref="X18:Y18"/>
    <mergeCell ref="Z18:AA18"/>
    <mergeCell ref="R19:S19"/>
    <mergeCell ref="T19:U19"/>
    <mergeCell ref="V19:W19"/>
    <mergeCell ref="X19:Y19"/>
    <mergeCell ref="Z19:AA19"/>
    <mergeCell ref="AF19:AI20"/>
    <mergeCell ref="R20:S20"/>
    <mergeCell ref="T20:U20"/>
    <mergeCell ref="V20:W20"/>
    <mergeCell ref="X20:Y20"/>
    <mergeCell ref="Z20:AA20"/>
    <mergeCell ref="B21:B22"/>
    <mergeCell ref="C21:C22"/>
    <mergeCell ref="D21:D22"/>
    <mergeCell ref="E21:E22"/>
    <mergeCell ref="F21:F22"/>
    <mergeCell ref="H21:H22"/>
    <mergeCell ref="J21:J22"/>
    <mergeCell ref="K21:K22"/>
    <mergeCell ref="L21:L22"/>
    <mergeCell ref="J19:J20"/>
    <mergeCell ref="K19:K20"/>
    <mergeCell ref="L19:L20"/>
    <mergeCell ref="M19:M20"/>
    <mergeCell ref="N19:N20"/>
    <mergeCell ref="P19:Q19"/>
    <mergeCell ref="P20:Q20"/>
    <mergeCell ref="B19:B20"/>
    <mergeCell ref="C19:C20"/>
    <mergeCell ref="D19:D20"/>
    <mergeCell ref="E19:E20"/>
    <mergeCell ref="F19:F20"/>
    <mergeCell ref="H19:H20"/>
    <mergeCell ref="C23:C24"/>
    <mergeCell ref="D23:D24"/>
    <mergeCell ref="E23:E24"/>
    <mergeCell ref="F23:F24"/>
    <mergeCell ref="H23:H24"/>
    <mergeCell ref="X21:Y21"/>
    <mergeCell ref="Z21:AA21"/>
    <mergeCell ref="AF21:AI22"/>
    <mergeCell ref="P22:Q22"/>
    <mergeCell ref="R22:S22"/>
    <mergeCell ref="T22:U22"/>
    <mergeCell ref="V22:W22"/>
    <mergeCell ref="X22:Y22"/>
    <mergeCell ref="Z22:AA22"/>
    <mergeCell ref="M21:M22"/>
    <mergeCell ref="N21:N22"/>
    <mergeCell ref="P21:Q21"/>
    <mergeCell ref="R21:S21"/>
    <mergeCell ref="T21:U21"/>
    <mergeCell ref="V21:W21"/>
    <mergeCell ref="R23:S23"/>
    <mergeCell ref="T23:U23"/>
    <mergeCell ref="V23:W23"/>
    <mergeCell ref="X23:Y23"/>
    <mergeCell ref="Z23:AA23"/>
    <mergeCell ref="AF23:AI24"/>
    <mergeCell ref="R24:S24"/>
    <mergeCell ref="T24:U24"/>
    <mergeCell ref="V24:W24"/>
    <mergeCell ref="X24:Y24"/>
    <mergeCell ref="M25:M26"/>
    <mergeCell ref="N25:N26"/>
    <mergeCell ref="P25:Q25"/>
    <mergeCell ref="R25:S25"/>
    <mergeCell ref="T25:U25"/>
    <mergeCell ref="V25:W25"/>
    <mergeCell ref="Z24:AA24"/>
    <mergeCell ref="B25:B26"/>
    <mergeCell ref="C25:C26"/>
    <mergeCell ref="D25:D26"/>
    <mergeCell ref="E25:E26"/>
    <mergeCell ref="F25:F26"/>
    <mergeCell ref="H25:H26"/>
    <mergeCell ref="J25:J26"/>
    <mergeCell ref="K25:K26"/>
    <mergeCell ref="L25:L26"/>
    <mergeCell ref="J23:J24"/>
    <mergeCell ref="K23:K24"/>
    <mergeCell ref="L23:L24"/>
    <mergeCell ref="M23:M24"/>
    <mergeCell ref="N23:N24"/>
    <mergeCell ref="P23:Q23"/>
    <mergeCell ref="P24:Q24"/>
    <mergeCell ref="B23:B24"/>
    <mergeCell ref="X25:Y25"/>
    <mergeCell ref="Z25:AA25"/>
    <mergeCell ref="AF25:AI26"/>
    <mergeCell ref="P26:Q26"/>
    <mergeCell ref="R26:S26"/>
    <mergeCell ref="T26:U26"/>
    <mergeCell ref="V26:W26"/>
    <mergeCell ref="X26:Y26"/>
    <mergeCell ref="Z26:AA26"/>
    <mergeCell ref="R27:S27"/>
    <mergeCell ref="T27:U27"/>
    <mergeCell ref="V27:W27"/>
    <mergeCell ref="X27:Y27"/>
    <mergeCell ref="Z27:AA27"/>
    <mergeCell ref="AF27:AI28"/>
    <mergeCell ref="R28:S28"/>
    <mergeCell ref="T28:U28"/>
    <mergeCell ref="V28:W28"/>
    <mergeCell ref="X28:Y28"/>
    <mergeCell ref="Z28:AA28"/>
    <mergeCell ref="B29:B30"/>
    <mergeCell ref="C29:C30"/>
    <mergeCell ref="D29:D30"/>
    <mergeCell ref="E29:E30"/>
    <mergeCell ref="F29:F30"/>
    <mergeCell ref="H29:H30"/>
    <mergeCell ref="J29:J30"/>
    <mergeCell ref="K29:K30"/>
    <mergeCell ref="L29:L30"/>
    <mergeCell ref="J27:J28"/>
    <mergeCell ref="K27:K28"/>
    <mergeCell ref="L27:L28"/>
    <mergeCell ref="M27:M28"/>
    <mergeCell ref="N27:N28"/>
    <mergeCell ref="P27:Q27"/>
    <mergeCell ref="P28:Q28"/>
    <mergeCell ref="B27:B28"/>
    <mergeCell ref="C27:C28"/>
    <mergeCell ref="D27:D28"/>
    <mergeCell ref="E27:E28"/>
    <mergeCell ref="F27:F28"/>
    <mergeCell ref="H27:H28"/>
    <mergeCell ref="C31:C32"/>
    <mergeCell ref="D31:D32"/>
    <mergeCell ref="E31:E32"/>
    <mergeCell ref="F31:F32"/>
    <mergeCell ref="H31:H32"/>
    <mergeCell ref="X29:Y29"/>
    <mergeCell ref="Z29:AA29"/>
    <mergeCell ref="AF29:AI30"/>
    <mergeCell ref="P30:Q30"/>
    <mergeCell ref="R30:S30"/>
    <mergeCell ref="T30:U30"/>
    <mergeCell ref="V30:W30"/>
    <mergeCell ref="X30:Y30"/>
    <mergeCell ref="Z30:AA30"/>
    <mergeCell ref="M29:M30"/>
    <mergeCell ref="N29:N30"/>
    <mergeCell ref="P29:Q29"/>
    <mergeCell ref="R29:S29"/>
    <mergeCell ref="T29:U29"/>
    <mergeCell ref="V29:W29"/>
    <mergeCell ref="R31:S31"/>
    <mergeCell ref="T31:U31"/>
    <mergeCell ref="V31:W31"/>
    <mergeCell ref="X31:Y31"/>
    <mergeCell ref="Z31:AA31"/>
    <mergeCell ref="AF31:AI32"/>
    <mergeCell ref="R32:S32"/>
    <mergeCell ref="T32:U32"/>
    <mergeCell ref="V32:W32"/>
    <mergeCell ref="X32:Y32"/>
    <mergeCell ref="M33:M34"/>
    <mergeCell ref="N33:N34"/>
    <mergeCell ref="P33:Q33"/>
    <mergeCell ref="R33:S33"/>
    <mergeCell ref="T33:U33"/>
    <mergeCell ref="V33:W33"/>
    <mergeCell ref="Z32:AA32"/>
    <mergeCell ref="B33:B34"/>
    <mergeCell ref="C33:C34"/>
    <mergeCell ref="D33:D34"/>
    <mergeCell ref="E33:E34"/>
    <mergeCell ref="F33:F34"/>
    <mergeCell ref="H33:H34"/>
    <mergeCell ref="J33:J34"/>
    <mergeCell ref="K33:K34"/>
    <mergeCell ref="L33:L34"/>
    <mergeCell ref="J31:J32"/>
    <mergeCell ref="K31:K32"/>
    <mergeCell ref="L31:L32"/>
    <mergeCell ref="M31:M32"/>
    <mergeCell ref="N31:N32"/>
    <mergeCell ref="P31:Q31"/>
    <mergeCell ref="P32:Q32"/>
    <mergeCell ref="B31:B32"/>
    <mergeCell ref="X33:Y33"/>
    <mergeCell ref="Z33:AA33"/>
    <mergeCell ref="AF33:AI34"/>
    <mergeCell ref="P34:Q34"/>
    <mergeCell ref="R34:S34"/>
    <mergeCell ref="T34:U34"/>
    <mergeCell ref="V34:W34"/>
    <mergeCell ref="X34:Y34"/>
    <mergeCell ref="Z34:AA34"/>
    <mergeCell ref="R35:S35"/>
    <mergeCell ref="T35:U35"/>
    <mergeCell ref="V35:W35"/>
    <mergeCell ref="X35:Y35"/>
    <mergeCell ref="Z35:AA35"/>
    <mergeCell ref="AF35:AI36"/>
    <mergeCell ref="R36:S36"/>
    <mergeCell ref="T36:U36"/>
    <mergeCell ref="V36:W36"/>
    <mergeCell ref="X36:Y36"/>
    <mergeCell ref="Z36:AA36"/>
    <mergeCell ref="B37:B38"/>
    <mergeCell ref="C37:C38"/>
    <mergeCell ref="D37:D38"/>
    <mergeCell ref="E37:E38"/>
    <mergeCell ref="F37:F38"/>
    <mergeCell ref="H37:H38"/>
    <mergeCell ref="J37:J38"/>
    <mergeCell ref="K37:K38"/>
    <mergeCell ref="L37:L38"/>
    <mergeCell ref="J35:J36"/>
    <mergeCell ref="K35:K36"/>
    <mergeCell ref="L35:L36"/>
    <mergeCell ref="M35:M36"/>
    <mergeCell ref="N35:N36"/>
    <mergeCell ref="P35:Q35"/>
    <mergeCell ref="P36:Q36"/>
    <mergeCell ref="B35:B36"/>
    <mergeCell ref="C35:C36"/>
    <mergeCell ref="D35:D36"/>
    <mergeCell ref="E35:E36"/>
    <mergeCell ref="F35:F36"/>
    <mergeCell ref="H35:H36"/>
    <mergeCell ref="B39:C42"/>
    <mergeCell ref="D39:D42"/>
    <mergeCell ref="E39:E42"/>
    <mergeCell ref="F39:F42"/>
    <mergeCell ref="G39:G42"/>
    <mergeCell ref="H39:H42"/>
    <mergeCell ref="X37:Y37"/>
    <mergeCell ref="Z37:AA37"/>
    <mergeCell ref="AF37:AI38"/>
    <mergeCell ref="P38:Q38"/>
    <mergeCell ref="R38:S38"/>
    <mergeCell ref="T38:U38"/>
    <mergeCell ref="V38:W38"/>
    <mergeCell ref="X38:Y38"/>
    <mergeCell ref="Z38:AA38"/>
    <mergeCell ref="M37:M38"/>
    <mergeCell ref="N37:N38"/>
    <mergeCell ref="P37:Q37"/>
    <mergeCell ref="R37:S37"/>
    <mergeCell ref="T37:U37"/>
    <mergeCell ref="V37:W37"/>
    <mergeCell ref="I39:I40"/>
    <mergeCell ref="J39:J42"/>
    <mergeCell ref="K39:K42"/>
    <mergeCell ref="L39:L42"/>
    <mergeCell ref="M39:M42"/>
    <mergeCell ref="N39:O39"/>
    <mergeCell ref="I41:I42"/>
    <mergeCell ref="N41:O41"/>
    <mergeCell ref="N42:O42"/>
    <mergeCell ref="AB39:AB42"/>
    <mergeCell ref="AD39:AD42"/>
    <mergeCell ref="AF39:AI42"/>
    <mergeCell ref="N40:O40"/>
    <mergeCell ref="P40:Q40"/>
    <mergeCell ref="R40:S40"/>
    <mergeCell ref="T40:U40"/>
    <mergeCell ref="V40:W40"/>
    <mergeCell ref="X40:Y40"/>
    <mergeCell ref="Z40:AA40"/>
    <mergeCell ref="P39:Q39"/>
    <mergeCell ref="R39:S39"/>
    <mergeCell ref="T39:U39"/>
    <mergeCell ref="V39:W39"/>
    <mergeCell ref="X39:Y39"/>
    <mergeCell ref="Z39:AA39"/>
    <mergeCell ref="P42:Q42"/>
    <mergeCell ref="R42:S42"/>
    <mergeCell ref="T42:U42"/>
    <mergeCell ref="V42:W42"/>
    <mergeCell ref="X42:Y42"/>
    <mergeCell ref="Z42:AA42"/>
    <mergeCell ref="P41:Q41"/>
    <mergeCell ref="R41:S41"/>
    <mergeCell ref="T41:U41"/>
    <mergeCell ref="V41:W41"/>
    <mergeCell ref="X41:Y41"/>
    <mergeCell ref="Z41:AA41"/>
  </mergeCells>
  <phoneticPr fontId="3"/>
  <dataValidations count="4">
    <dataValidation type="list" allowBlank="1" showInputMessage="1" showErrorMessage="1" sqref="N9:N38" xr:uid="{B6404B9C-5BD1-4F7F-B90C-9436FDDEABD1}">
      <formula1>"小切手,振込,手形"</formula1>
    </dataValidation>
    <dataValidation type="list" allowBlank="1" showInputMessage="1" showErrorMessage="1" sqref="P7:P8 X7:X8 R7:R8 T7:T8 V7:V8 Z7:Z8 AB11 AB9 AD9 AB13 AD15 AD19 AB19 AD23 AB23 AD27 AB27 AD31 AB31 AD35 AB35 AB37 AD33 AB33 AD29 AB29 AD25 AB25 AD21 AB21 AD17 AB15 AD13 AB17 AD37 AD11" xr:uid="{545E49F0-1027-4C6C-A3B8-0D60D7079649}">
      <formula1>"1,2,3,4,5,6,7,8,9,10,11,12"</formula1>
    </dataValidation>
    <dataValidation type="list" allowBlank="1" showInputMessage="1" showErrorMessage="1" sqref="B39:C42" xr:uid="{DA0B0992-EABD-4226-9C9B-BF50BB252137}">
      <formula1>"合　　計,小　　計"</formula1>
    </dataValidation>
    <dataValidation type="list" allowBlank="1" showInputMessage="1" showErrorMessage="1" sqref="AF4:AI4" xr:uid="{7D2EE0ED-5C5B-40D6-A218-A35874F4D0B0}">
      <formula1>"（単位：千円）,（単位：百万円）,（単位：億円）"</formula1>
    </dataValidation>
  </dataValidations>
  <pageMargins left="0.6" right="0.21" top="0.49" bottom="0.37" header="0.22" footer="0.21"/>
  <pageSetup paperSize="12" scale="77"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F169"/>
  <sheetViews>
    <sheetView workbookViewId="0"/>
  </sheetViews>
  <sheetFormatPr defaultColWidth="9" defaultRowHeight="15" customHeight="1" x14ac:dyDescent="0.15"/>
  <cols>
    <col min="1" max="2" width="5.6640625" style="9" customWidth="1"/>
    <col min="3" max="3" width="17" style="9" customWidth="1" collapsed="1"/>
    <col min="4" max="4" width="8.77734375" style="9" customWidth="1"/>
    <col min="5" max="5" width="12.6640625" style="9" customWidth="1"/>
    <col min="6" max="6" width="12.6640625" style="9" customWidth="1" collapsed="1"/>
    <col min="7" max="16384" width="9" style="9"/>
  </cols>
  <sheetData>
    <row r="2" spans="2:6" ht="15" customHeight="1" x14ac:dyDescent="0.15">
      <c r="B2" s="10" t="s">
        <v>215</v>
      </c>
      <c r="C2" s="10" t="s">
        <v>2</v>
      </c>
      <c r="D2" s="11" t="s">
        <v>3</v>
      </c>
      <c r="E2" s="11" t="s">
        <v>4</v>
      </c>
      <c r="F2" s="10" t="s">
        <v>5</v>
      </c>
    </row>
    <row r="3" spans="2:6" ht="15" customHeight="1" x14ac:dyDescent="0.15">
      <c r="B3" s="12">
        <v>1</v>
      </c>
      <c r="C3" s="12" t="s">
        <v>6</v>
      </c>
      <c r="D3" s="12" t="s">
        <v>7</v>
      </c>
      <c r="E3" s="12" t="s">
        <v>8</v>
      </c>
      <c r="F3" s="12" t="s">
        <v>9</v>
      </c>
    </row>
    <row r="4" spans="2:6" ht="15" customHeight="1" x14ac:dyDescent="0.15">
      <c r="B4" s="12">
        <v>2</v>
      </c>
      <c r="C4" s="12" t="s">
        <v>10</v>
      </c>
      <c r="D4" s="12" t="s">
        <v>7</v>
      </c>
      <c r="E4" s="12" t="s">
        <v>8</v>
      </c>
      <c r="F4" s="12" t="s">
        <v>11</v>
      </c>
    </row>
    <row r="5" spans="2:6" ht="15" customHeight="1" x14ac:dyDescent="0.15">
      <c r="B5" s="12">
        <v>3</v>
      </c>
      <c r="C5" s="12" t="s">
        <v>12</v>
      </c>
      <c r="D5" s="12" t="s">
        <v>7</v>
      </c>
      <c r="E5" s="12" t="s">
        <v>8</v>
      </c>
      <c r="F5" s="12" t="s">
        <v>11</v>
      </c>
    </row>
    <row r="6" spans="2:6" ht="15" customHeight="1" x14ac:dyDescent="0.15">
      <c r="B6" s="12">
        <v>4</v>
      </c>
      <c r="C6" s="12" t="s">
        <v>13</v>
      </c>
      <c r="D6" s="12" t="s">
        <v>7</v>
      </c>
      <c r="E6" s="12" t="s">
        <v>14</v>
      </c>
      <c r="F6" s="12" t="s">
        <v>15</v>
      </c>
    </row>
    <row r="7" spans="2:6" ht="15" customHeight="1" x14ac:dyDescent="0.15">
      <c r="B7" s="12">
        <v>5</v>
      </c>
      <c r="C7" s="12" t="s">
        <v>16</v>
      </c>
      <c r="D7" s="12" t="s">
        <v>7</v>
      </c>
      <c r="E7" s="12" t="s">
        <v>8</v>
      </c>
      <c r="F7" s="12" t="s">
        <v>9</v>
      </c>
    </row>
    <row r="8" spans="2:6" ht="15" customHeight="1" x14ac:dyDescent="0.15">
      <c r="B8" s="12">
        <v>6</v>
      </c>
      <c r="C8" s="12" t="s">
        <v>17</v>
      </c>
      <c r="D8" s="12" t="s">
        <v>7</v>
      </c>
      <c r="E8" s="12" t="s">
        <v>8</v>
      </c>
      <c r="F8" s="12" t="s">
        <v>9</v>
      </c>
    </row>
    <row r="9" spans="2:6" ht="15" customHeight="1" x14ac:dyDescent="0.15">
      <c r="B9" s="12">
        <v>7</v>
      </c>
      <c r="C9" s="12" t="s">
        <v>18</v>
      </c>
      <c r="D9" s="12" t="s">
        <v>7</v>
      </c>
      <c r="E9" s="12" t="s">
        <v>19</v>
      </c>
      <c r="F9" s="12" t="s">
        <v>20</v>
      </c>
    </row>
    <row r="10" spans="2:6" ht="15" customHeight="1" x14ac:dyDescent="0.15">
      <c r="B10" s="12">
        <v>8</v>
      </c>
      <c r="C10" s="12" t="s">
        <v>21</v>
      </c>
      <c r="D10" s="12" t="s">
        <v>7</v>
      </c>
      <c r="E10" s="12" t="s">
        <v>19</v>
      </c>
      <c r="F10" s="12" t="s">
        <v>22</v>
      </c>
    </row>
    <row r="11" spans="2:6" ht="15" customHeight="1" x14ac:dyDescent="0.15">
      <c r="B11" s="12">
        <v>9</v>
      </c>
      <c r="C11" s="12" t="s">
        <v>23</v>
      </c>
      <c r="D11" s="12" t="s">
        <v>7</v>
      </c>
      <c r="E11" s="12" t="s">
        <v>19</v>
      </c>
      <c r="F11" s="12" t="s">
        <v>24</v>
      </c>
    </row>
    <row r="12" spans="2:6" ht="15" customHeight="1" x14ac:dyDescent="0.15">
      <c r="B12" s="12">
        <v>10</v>
      </c>
      <c r="C12" s="12" t="s">
        <v>25</v>
      </c>
      <c r="D12" s="12" t="s">
        <v>7</v>
      </c>
      <c r="E12" s="12" t="s">
        <v>19</v>
      </c>
      <c r="F12" s="12" t="s">
        <v>26</v>
      </c>
    </row>
    <row r="13" spans="2:6" ht="15" customHeight="1" x14ac:dyDescent="0.15">
      <c r="B13" s="12">
        <v>11</v>
      </c>
      <c r="C13" s="12" t="s">
        <v>27</v>
      </c>
      <c r="D13" s="12" t="s">
        <v>7</v>
      </c>
      <c r="E13" s="12" t="s">
        <v>28</v>
      </c>
      <c r="F13" s="12" t="s">
        <v>29</v>
      </c>
    </row>
    <row r="14" spans="2:6" ht="15" customHeight="1" x14ac:dyDescent="0.15">
      <c r="B14" s="12">
        <v>12</v>
      </c>
      <c r="C14" s="12" t="s">
        <v>30</v>
      </c>
      <c r="D14" s="12" t="s">
        <v>7</v>
      </c>
      <c r="E14" s="12" t="s">
        <v>28</v>
      </c>
      <c r="F14" s="12" t="s">
        <v>29</v>
      </c>
    </row>
    <row r="15" spans="2:6" ht="15" customHeight="1" x14ac:dyDescent="0.15">
      <c r="B15" s="12">
        <v>13</v>
      </c>
      <c r="C15" s="12" t="s">
        <v>31</v>
      </c>
      <c r="D15" s="12" t="s">
        <v>7</v>
      </c>
      <c r="E15" s="12" t="s">
        <v>28</v>
      </c>
      <c r="F15" s="12" t="s">
        <v>32</v>
      </c>
    </row>
    <row r="16" spans="2:6" ht="15" customHeight="1" x14ac:dyDescent="0.15">
      <c r="B16" s="12">
        <v>14</v>
      </c>
      <c r="C16" s="12" t="s">
        <v>33</v>
      </c>
      <c r="D16" s="12" t="s">
        <v>7</v>
      </c>
      <c r="E16" s="12" t="s">
        <v>28</v>
      </c>
      <c r="F16" s="12" t="s">
        <v>29</v>
      </c>
    </row>
    <row r="17" spans="2:6" ht="15" customHeight="1" x14ac:dyDescent="0.15">
      <c r="B17" s="12">
        <v>15</v>
      </c>
      <c r="C17" s="12" t="s">
        <v>34</v>
      </c>
      <c r="D17" s="12" t="s">
        <v>7</v>
      </c>
      <c r="E17" s="12" t="s">
        <v>28</v>
      </c>
      <c r="F17" s="12" t="s">
        <v>35</v>
      </c>
    </row>
    <row r="18" spans="2:6" ht="15" customHeight="1" x14ac:dyDescent="0.15">
      <c r="B18" s="12">
        <v>16</v>
      </c>
      <c r="C18" s="12" t="s">
        <v>36</v>
      </c>
      <c r="D18" s="12" t="s">
        <v>7</v>
      </c>
      <c r="E18" s="12" t="s">
        <v>28</v>
      </c>
      <c r="F18" s="12" t="s">
        <v>37</v>
      </c>
    </row>
    <row r="19" spans="2:6" ht="15" customHeight="1" x14ac:dyDescent="0.15">
      <c r="B19" s="12">
        <v>17</v>
      </c>
      <c r="C19" s="12" t="s">
        <v>38</v>
      </c>
      <c r="D19" s="12" t="s">
        <v>39</v>
      </c>
      <c r="E19" s="12" t="s">
        <v>40</v>
      </c>
      <c r="F19" s="12" t="s">
        <v>41</v>
      </c>
    </row>
    <row r="20" spans="2:6" ht="15" customHeight="1" x14ac:dyDescent="0.15">
      <c r="B20" s="12">
        <v>18</v>
      </c>
      <c r="C20" s="12" t="s">
        <v>42</v>
      </c>
      <c r="D20" s="12" t="s">
        <v>39</v>
      </c>
      <c r="E20" s="12" t="s">
        <v>43</v>
      </c>
      <c r="F20" s="12" t="s">
        <v>44</v>
      </c>
    </row>
    <row r="21" spans="2:6" ht="15" customHeight="1" x14ac:dyDescent="0.15">
      <c r="B21" s="12">
        <v>20</v>
      </c>
      <c r="C21" s="12" t="s">
        <v>45</v>
      </c>
      <c r="D21" s="12" t="s">
        <v>39</v>
      </c>
      <c r="E21" s="12" t="s">
        <v>43</v>
      </c>
      <c r="F21" s="12" t="s">
        <v>44</v>
      </c>
    </row>
    <row r="22" spans="2:6" ht="15" customHeight="1" x14ac:dyDescent="0.15">
      <c r="B22" s="12">
        <v>23</v>
      </c>
      <c r="C22" s="12" t="s">
        <v>46</v>
      </c>
      <c r="D22" s="12" t="s">
        <v>39</v>
      </c>
      <c r="E22" s="12" t="s">
        <v>40</v>
      </c>
      <c r="F22" s="12" t="s">
        <v>41</v>
      </c>
    </row>
    <row r="23" spans="2:6" ht="15" customHeight="1" x14ac:dyDescent="0.15">
      <c r="B23" s="12">
        <v>24</v>
      </c>
      <c r="C23" s="12" t="s">
        <v>47</v>
      </c>
      <c r="D23" s="12" t="s">
        <v>39</v>
      </c>
      <c r="E23" s="12" t="s">
        <v>40</v>
      </c>
      <c r="F23" s="12" t="s">
        <v>41</v>
      </c>
    </row>
    <row r="24" spans="2:6" ht="15" customHeight="1" x14ac:dyDescent="0.15">
      <c r="B24" s="12">
        <v>25</v>
      </c>
      <c r="C24" s="12" t="s">
        <v>48</v>
      </c>
      <c r="D24" s="12" t="s">
        <v>7</v>
      </c>
      <c r="E24" s="12" t="s">
        <v>8</v>
      </c>
      <c r="F24" s="12" t="s">
        <v>9</v>
      </c>
    </row>
    <row r="25" spans="2:6" ht="15" customHeight="1" x14ac:dyDescent="0.15">
      <c r="B25" s="12">
        <v>26</v>
      </c>
      <c r="C25" s="12" t="s">
        <v>49</v>
      </c>
      <c r="D25" s="12" t="s">
        <v>7</v>
      </c>
      <c r="E25" s="12" t="s">
        <v>8</v>
      </c>
      <c r="F25" s="12" t="s">
        <v>9</v>
      </c>
    </row>
    <row r="26" spans="2:6" ht="15" customHeight="1" x14ac:dyDescent="0.15">
      <c r="B26" s="12">
        <v>27</v>
      </c>
      <c r="C26" s="12" t="s">
        <v>50</v>
      </c>
      <c r="D26" s="12" t="s">
        <v>7</v>
      </c>
      <c r="E26" s="12" t="s">
        <v>28</v>
      </c>
      <c r="F26" s="12" t="s">
        <v>37</v>
      </c>
    </row>
    <row r="27" spans="2:6" ht="15" customHeight="1" x14ac:dyDescent="0.15">
      <c r="B27" s="12">
        <v>28</v>
      </c>
      <c r="C27" s="12" t="s">
        <v>51</v>
      </c>
      <c r="D27" s="12" t="s">
        <v>7</v>
      </c>
      <c r="E27" s="12" t="s">
        <v>19</v>
      </c>
      <c r="F27" s="12" t="s">
        <v>22</v>
      </c>
    </row>
    <row r="28" spans="2:6" ht="15" customHeight="1" x14ac:dyDescent="0.15">
      <c r="B28" s="12">
        <v>29</v>
      </c>
      <c r="C28" s="12" t="s">
        <v>52</v>
      </c>
      <c r="D28" s="12" t="s">
        <v>7</v>
      </c>
      <c r="E28" s="12" t="s">
        <v>28</v>
      </c>
      <c r="F28" s="12" t="s">
        <v>35</v>
      </c>
    </row>
    <row r="29" spans="2:6" ht="15" customHeight="1" x14ac:dyDescent="0.15">
      <c r="B29" s="12">
        <v>30</v>
      </c>
      <c r="C29" s="12" t="s">
        <v>53</v>
      </c>
      <c r="D29" s="12" t="s">
        <v>7</v>
      </c>
      <c r="E29" s="12" t="s">
        <v>28</v>
      </c>
      <c r="F29" s="12" t="s">
        <v>37</v>
      </c>
    </row>
    <row r="30" spans="2:6" ht="15" customHeight="1" x14ac:dyDescent="0.15">
      <c r="B30" s="12">
        <v>31</v>
      </c>
      <c r="C30" s="12" t="s">
        <v>54</v>
      </c>
      <c r="D30" s="12" t="s">
        <v>7</v>
      </c>
      <c r="E30" s="12" t="s">
        <v>19</v>
      </c>
      <c r="F30" s="12" t="s">
        <v>26</v>
      </c>
    </row>
    <row r="31" spans="2:6" ht="15" customHeight="1" x14ac:dyDescent="0.15">
      <c r="B31" s="12">
        <v>32</v>
      </c>
      <c r="C31" s="12" t="s">
        <v>55</v>
      </c>
      <c r="D31" s="12" t="s">
        <v>39</v>
      </c>
      <c r="E31" s="12" t="s">
        <v>40</v>
      </c>
      <c r="F31" s="12" t="s">
        <v>41</v>
      </c>
    </row>
    <row r="32" spans="2:6" ht="15" customHeight="1" x14ac:dyDescent="0.15">
      <c r="B32" s="12">
        <v>34</v>
      </c>
      <c r="C32" s="12" t="s">
        <v>56</v>
      </c>
      <c r="D32" s="12" t="s">
        <v>7</v>
      </c>
      <c r="E32" s="12" t="s">
        <v>8</v>
      </c>
      <c r="F32" s="12" t="s">
        <v>9</v>
      </c>
    </row>
    <row r="33" spans="2:6" ht="15" customHeight="1" x14ac:dyDescent="0.15">
      <c r="B33" s="12">
        <v>35</v>
      </c>
      <c r="C33" s="12" t="s">
        <v>57</v>
      </c>
      <c r="D33" s="12" t="s">
        <v>7</v>
      </c>
      <c r="E33" s="12" t="s">
        <v>28</v>
      </c>
      <c r="F33" s="12" t="s">
        <v>58</v>
      </c>
    </row>
    <row r="34" spans="2:6" ht="15" customHeight="1" x14ac:dyDescent="0.15">
      <c r="B34" s="12">
        <v>36</v>
      </c>
      <c r="C34" s="12" t="s">
        <v>59</v>
      </c>
      <c r="D34" s="12" t="s">
        <v>7</v>
      </c>
      <c r="E34" s="12" t="s">
        <v>8</v>
      </c>
      <c r="F34" s="12" t="s">
        <v>11</v>
      </c>
    </row>
    <row r="35" spans="2:6" ht="15" customHeight="1" x14ac:dyDescent="0.15">
      <c r="B35" s="12">
        <v>37</v>
      </c>
      <c r="C35" s="12" t="s">
        <v>60</v>
      </c>
      <c r="D35" s="12" t="s">
        <v>7</v>
      </c>
      <c r="E35" s="12" t="s">
        <v>28</v>
      </c>
      <c r="F35" s="12" t="s">
        <v>37</v>
      </c>
    </row>
    <row r="36" spans="2:6" ht="15" customHeight="1" x14ac:dyDescent="0.15">
      <c r="B36" s="12">
        <v>38</v>
      </c>
      <c r="C36" s="12" t="s">
        <v>61</v>
      </c>
      <c r="D36" s="12" t="s">
        <v>7</v>
      </c>
      <c r="E36" s="12" t="s">
        <v>28</v>
      </c>
      <c r="F36" s="12" t="s">
        <v>37</v>
      </c>
    </row>
    <row r="37" spans="2:6" ht="15" customHeight="1" x14ac:dyDescent="0.15">
      <c r="B37" s="12">
        <v>39</v>
      </c>
      <c r="C37" s="12" t="s">
        <v>62</v>
      </c>
      <c r="D37" s="12" t="s">
        <v>7</v>
      </c>
      <c r="E37" s="12" t="s">
        <v>19</v>
      </c>
      <c r="F37" s="12" t="s">
        <v>26</v>
      </c>
    </row>
    <row r="38" spans="2:6" ht="15" customHeight="1" x14ac:dyDescent="0.15">
      <c r="B38" s="12">
        <v>40</v>
      </c>
      <c r="C38" s="12" t="s">
        <v>63</v>
      </c>
      <c r="D38" s="12" t="s">
        <v>7</v>
      </c>
      <c r="E38" s="12" t="s">
        <v>14</v>
      </c>
      <c r="F38" s="12" t="s">
        <v>15</v>
      </c>
    </row>
    <row r="39" spans="2:6" ht="15" customHeight="1" x14ac:dyDescent="0.15">
      <c r="B39" s="12">
        <v>41</v>
      </c>
      <c r="C39" s="12" t="s">
        <v>64</v>
      </c>
      <c r="D39" s="12" t="s">
        <v>7</v>
      </c>
      <c r="E39" s="12" t="s">
        <v>28</v>
      </c>
      <c r="F39" s="12" t="s">
        <v>58</v>
      </c>
    </row>
    <row r="40" spans="2:6" ht="15" customHeight="1" x14ac:dyDescent="0.15">
      <c r="B40" s="12">
        <v>42</v>
      </c>
      <c r="C40" s="12" t="s">
        <v>65</v>
      </c>
      <c r="D40" s="12" t="s">
        <v>7</v>
      </c>
      <c r="E40" s="12" t="s">
        <v>19</v>
      </c>
      <c r="F40" s="12" t="s">
        <v>26</v>
      </c>
    </row>
    <row r="41" spans="2:6" ht="15" customHeight="1" x14ac:dyDescent="0.15">
      <c r="B41" s="12">
        <v>43</v>
      </c>
      <c r="C41" s="12" t="s">
        <v>66</v>
      </c>
      <c r="D41" s="12" t="s">
        <v>7</v>
      </c>
      <c r="E41" s="12" t="s">
        <v>28</v>
      </c>
      <c r="F41" s="12" t="s">
        <v>67</v>
      </c>
    </row>
    <row r="42" spans="2:6" ht="15" customHeight="1" x14ac:dyDescent="0.15">
      <c r="B42" s="12">
        <v>45</v>
      </c>
      <c r="C42" s="12" t="s">
        <v>68</v>
      </c>
      <c r="D42" s="12" t="s">
        <v>7</v>
      </c>
      <c r="E42" s="12" t="s">
        <v>28</v>
      </c>
      <c r="F42" s="12" t="s">
        <v>58</v>
      </c>
    </row>
    <row r="43" spans="2:6" ht="15" customHeight="1" x14ac:dyDescent="0.15">
      <c r="B43" s="12">
        <v>46</v>
      </c>
      <c r="C43" s="12" t="s">
        <v>69</v>
      </c>
      <c r="D43" s="12" t="s">
        <v>7</v>
      </c>
      <c r="E43" s="12" t="s">
        <v>28</v>
      </c>
      <c r="F43" s="12" t="s">
        <v>32</v>
      </c>
    </row>
    <row r="44" spans="2:6" ht="15" customHeight="1" x14ac:dyDescent="0.15">
      <c r="B44" s="12">
        <v>47</v>
      </c>
      <c r="C44" s="12" t="s">
        <v>70</v>
      </c>
      <c r="D44" s="12" t="s">
        <v>7</v>
      </c>
      <c r="E44" s="12" t="s">
        <v>8</v>
      </c>
      <c r="F44" s="12" t="s">
        <v>11</v>
      </c>
    </row>
    <row r="45" spans="2:6" ht="15" customHeight="1" x14ac:dyDescent="0.15">
      <c r="B45" s="12">
        <v>48</v>
      </c>
      <c r="C45" s="12" t="s">
        <v>71</v>
      </c>
      <c r="D45" s="12" t="s">
        <v>7</v>
      </c>
      <c r="E45" s="12" t="s">
        <v>28</v>
      </c>
      <c r="F45" s="12" t="s">
        <v>58</v>
      </c>
    </row>
    <row r="46" spans="2:6" ht="15" customHeight="1" x14ac:dyDescent="0.15">
      <c r="B46" s="12">
        <v>49</v>
      </c>
      <c r="C46" s="12" t="s">
        <v>72</v>
      </c>
      <c r="D46" s="12" t="s">
        <v>7</v>
      </c>
      <c r="E46" s="12" t="s">
        <v>19</v>
      </c>
      <c r="F46" s="12" t="s">
        <v>24</v>
      </c>
    </row>
    <row r="47" spans="2:6" ht="15" customHeight="1" x14ac:dyDescent="0.15">
      <c r="B47" s="12">
        <v>51</v>
      </c>
      <c r="C47" s="12" t="s">
        <v>73</v>
      </c>
      <c r="D47" s="12" t="s">
        <v>7</v>
      </c>
      <c r="E47" s="12" t="s">
        <v>8</v>
      </c>
      <c r="F47" s="12" t="s">
        <v>74</v>
      </c>
    </row>
    <row r="48" spans="2:6" ht="15" customHeight="1" x14ac:dyDescent="0.15">
      <c r="B48" s="12">
        <v>52</v>
      </c>
      <c r="C48" s="12" t="s">
        <v>75</v>
      </c>
      <c r="D48" s="12" t="s">
        <v>7</v>
      </c>
      <c r="E48" s="12" t="s">
        <v>19</v>
      </c>
      <c r="F48" s="12" t="s">
        <v>22</v>
      </c>
    </row>
    <row r="49" spans="2:6" ht="15" customHeight="1" x14ac:dyDescent="0.15">
      <c r="B49" s="12">
        <v>53</v>
      </c>
      <c r="C49" s="12" t="s">
        <v>76</v>
      </c>
      <c r="D49" s="12" t="s">
        <v>7</v>
      </c>
      <c r="E49" s="12" t="s">
        <v>28</v>
      </c>
      <c r="F49" s="12" t="s">
        <v>29</v>
      </c>
    </row>
    <row r="50" spans="2:6" ht="15" customHeight="1" x14ac:dyDescent="0.15">
      <c r="B50" s="12">
        <v>54</v>
      </c>
      <c r="C50" s="12" t="s">
        <v>77</v>
      </c>
      <c r="D50" s="12" t="s">
        <v>7</v>
      </c>
      <c r="E50" s="12" t="s">
        <v>19</v>
      </c>
      <c r="F50" s="12" t="s">
        <v>24</v>
      </c>
    </row>
    <row r="51" spans="2:6" ht="15" customHeight="1" x14ac:dyDescent="0.15">
      <c r="B51" s="12">
        <v>55</v>
      </c>
      <c r="C51" s="12" t="s">
        <v>78</v>
      </c>
      <c r="D51" s="12" t="s">
        <v>7</v>
      </c>
      <c r="E51" s="12" t="s">
        <v>8</v>
      </c>
      <c r="F51" s="12" t="s">
        <v>9</v>
      </c>
    </row>
    <row r="52" spans="2:6" ht="15" customHeight="1" x14ac:dyDescent="0.15">
      <c r="B52" s="12">
        <v>56</v>
      </c>
      <c r="C52" s="12" t="s">
        <v>79</v>
      </c>
      <c r="D52" s="12" t="s">
        <v>7</v>
      </c>
      <c r="E52" s="12" t="s">
        <v>19</v>
      </c>
      <c r="F52" s="12" t="s">
        <v>26</v>
      </c>
    </row>
    <row r="53" spans="2:6" ht="15" customHeight="1" x14ac:dyDescent="0.15">
      <c r="B53" s="12">
        <v>57</v>
      </c>
      <c r="C53" s="12" t="s">
        <v>80</v>
      </c>
      <c r="D53" s="12" t="s">
        <v>7</v>
      </c>
      <c r="E53" s="12" t="s">
        <v>19</v>
      </c>
      <c r="F53" s="12" t="s">
        <v>26</v>
      </c>
    </row>
    <row r="54" spans="2:6" ht="15" customHeight="1" x14ac:dyDescent="0.15">
      <c r="B54" s="12">
        <v>58</v>
      </c>
      <c r="C54" s="12" t="s">
        <v>81</v>
      </c>
      <c r="D54" s="12" t="s">
        <v>7</v>
      </c>
      <c r="E54" s="12" t="s">
        <v>28</v>
      </c>
      <c r="F54" s="12" t="s">
        <v>35</v>
      </c>
    </row>
    <row r="55" spans="2:6" ht="15" customHeight="1" x14ac:dyDescent="0.15">
      <c r="B55" s="12">
        <v>59</v>
      </c>
      <c r="C55" s="12" t="s">
        <v>82</v>
      </c>
      <c r="D55" s="12" t="s">
        <v>7</v>
      </c>
      <c r="E55" s="12" t="s">
        <v>19</v>
      </c>
      <c r="F55" s="12" t="s">
        <v>22</v>
      </c>
    </row>
    <row r="56" spans="2:6" ht="15" customHeight="1" x14ac:dyDescent="0.15">
      <c r="B56" s="12">
        <v>61</v>
      </c>
      <c r="C56" s="12" t="s">
        <v>83</v>
      </c>
      <c r="D56" s="12" t="s">
        <v>7</v>
      </c>
      <c r="E56" s="12" t="s">
        <v>8</v>
      </c>
      <c r="F56" s="12" t="s">
        <v>74</v>
      </c>
    </row>
    <row r="57" spans="2:6" ht="15" customHeight="1" x14ac:dyDescent="0.15">
      <c r="B57" s="12">
        <v>62</v>
      </c>
      <c r="C57" s="12" t="s">
        <v>84</v>
      </c>
      <c r="D57" s="12" t="s">
        <v>7</v>
      </c>
      <c r="E57" s="12" t="s">
        <v>28</v>
      </c>
      <c r="F57" s="12" t="s">
        <v>35</v>
      </c>
    </row>
    <row r="58" spans="2:6" ht="15" customHeight="1" x14ac:dyDescent="0.15">
      <c r="B58" s="12">
        <v>63</v>
      </c>
      <c r="C58" s="12" t="s">
        <v>85</v>
      </c>
      <c r="D58" s="12" t="s">
        <v>7</v>
      </c>
      <c r="E58" s="12" t="s">
        <v>8</v>
      </c>
      <c r="F58" s="12" t="s">
        <v>9</v>
      </c>
    </row>
    <row r="59" spans="2:6" ht="15" customHeight="1" x14ac:dyDescent="0.15">
      <c r="B59" s="12">
        <v>64</v>
      </c>
      <c r="C59" s="12" t="s">
        <v>86</v>
      </c>
      <c r="D59" s="12" t="s">
        <v>7</v>
      </c>
      <c r="E59" s="12" t="s">
        <v>8</v>
      </c>
      <c r="F59" s="12" t="s">
        <v>74</v>
      </c>
    </row>
    <row r="60" spans="2:6" ht="15" customHeight="1" x14ac:dyDescent="0.15">
      <c r="B60" s="12">
        <v>65</v>
      </c>
      <c r="C60" s="12" t="s">
        <v>87</v>
      </c>
      <c r="D60" s="12" t="s">
        <v>7</v>
      </c>
      <c r="E60" s="12" t="s">
        <v>8</v>
      </c>
      <c r="F60" s="12" t="s">
        <v>11</v>
      </c>
    </row>
    <row r="61" spans="2:6" ht="15" customHeight="1" x14ac:dyDescent="0.15">
      <c r="B61" s="12">
        <v>66</v>
      </c>
      <c r="C61" s="12" t="s">
        <v>88</v>
      </c>
      <c r="D61" s="12" t="s">
        <v>7</v>
      </c>
      <c r="E61" s="12" t="s">
        <v>19</v>
      </c>
      <c r="F61" s="12" t="s">
        <v>26</v>
      </c>
    </row>
    <row r="62" spans="2:6" ht="15" customHeight="1" x14ac:dyDescent="0.15">
      <c r="B62" s="12">
        <v>67</v>
      </c>
      <c r="C62" s="12" t="s">
        <v>89</v>
      </c>
      <c r="D62" s="12" t="s">
        <v>7</v>
      </c>
      <c r="E62" s="12" t="s">
        <v>28</v>
      </c>
      <c r="F62" s="12" t="s">
        <v>67</v>
      </c>
    </row>
    <row r="63" spans="2:6" ht="15" customHeight="1" x14ac:dyDescent="0.15">
      <c r="B63" s="12">
        <v>68</v>
      </c>
      <c r="C63" s="12" t="s">
        <v>90</v>
      </c>
      <c r="D63" s="12" t="s">
        <v>7</v>
      </c>
      <c r="E63" s="12" t="s">
        <v>19</v>
      </c>
      <c r="F63" s="12" t="s">
        <v>26</v>
      </c>
    </row>
    <row r="64" spans="2:6" ht="15" customHeight="1" x14ac:dyDescent="0.15">
      <c r="B64" s="12">
        <v>69</v>
      </c>
      <c r="C64" s="12" t="s">
        <v>91</v>
      </c>
      <c r="D64" s="12" t="s">
        <v>7</v>
      </c>
      <c r="E64" s="12" t="s">
        <v>28</v>
      </c>
      <c r="F64" s="12" t="s">
        <v>35</v>
      </c>
    </row>
    <row r="65" spans="2:6" ht="15" customHeight="1" x14ac:dyDescent="0.15">
      <c r="B65" s="12">
        <v>71</v>
      </c>
      <c r="C65" s="12" t="s">
        <v>92</v>
      </c>
      <c r="D65" s="12" t="s">
        <v>7</v>
      </c>
      <c r="E65" s="12" t="s">
        <v>8</v>
      </c>
      <c r="F65" s="12" t="s">
        <v>11</v>
      </c>
    </row>
    <row r="66" spans="2:6" ht="15" customHeight="1" x14ac:dyDescent="0.15">
      <c r="B66" s="12">
        <v>72</v>
      </c>
      <c r="C66" s="12" t="s">
        <v>93</v>
      </c>
      <c r="D66" s="12" t="s">
        <v>7</v>
      </c>
      <c r="E66" s="12" t="s">
        <v>28</v>
      </c>
      <c r="F66" s="12" t="s">
        <v>32</v>
      </c>
    </row>
    <row r="67" spans="2:6" ht="15" customHeight="1" x14ac:dyDescent="0.15">
      <c r="B67" s="12">
        <v>74</v>
      </c>
      <c r="C67" s="12" t="s">
        <v>94</v>
      </c>
      <c r="D67" s="12" t="s">
        <v>7</v>
      </c>
      <c r="E67" s="12" t="s">
        <v>19</v>
      </c>
      <c r="F67" s="12" t="s">
        <v>22</v>
      </c>
    </row>
    <row r="68" spans="2:6" ht="15" customHeight="1" x14ac:dyDescent="0.15">
      <c r="B68" s="12">
        <v>75</v>
      </c>
      <c r="C68" s="12" t="s">
        <v>95</v>
      </c>
      <c r="D68" s="12" t="s">
        <v>7</v>
      </c>
      <c r="E68" s="12" t="s">
        <v>19</v>
      </c>
      <c r="F68" s="12" t="s">
        <v>24</v>
      </c>
    </row>
    <row r="69" spans="2:6" ht="15" customHeight="1" x14ac:dyDescent="0.15">
      <c r="B69" s="12">
        <v>76</v>
      </c>
      <c r="C69" s="12" t="s">
        <v>96</v>
      </c>
      <c r="D69" s="12" t="s">
        <v>7</v>
      </c>
      <c r="E69" s="12" t="s">
        <v>14</v>
      </c>
      <c r="F69" s="12" t="s">
        <v>15</v>
      </c>
    </row>
    <row r="70" spans="2:6" ht="15" customHeight="1" x14ac:dyDescent="0.15">
      <c r="B70" s="12">
        <v>77</v>
      </c>
      <c r="C70" s="12" t="s">
        <v>97</v>
      </c>
      <c r="D70" s="12" t="s">
        <v>7</v>
      </c>
      <c r="E70" s="12" t="s">
        <v>19</v>
      </c>
      <c r="F70" s="12" t="s">
        <v>26</v>
      </c>
    </row>
    <row r="71" spans="2:6" ht="15" customHeight="1" x14ac:dyDescent="0.15">
      <c r="B71" s="12">
        <v>78</v>
      </c>
      <c r="C71" s="12" t="s">
        <v>98</v>
      </c>
      <c r="D71" s="12" t="s">
        <v>7</v>
      </c>
      <c r="E71" s="12" t="s">
        <v>28</v>
      </c>
      <c r="F71" s="12" t="s">
        <v>37</v>
      </c>
    </row>
    <row r="72" spans="2:6" ht="15" customHeight="1" x14ac:dyDescent="0.15">
      <c r="B72" s="12">
        <v>79</v>
      </c>
      <c r="C72" s="12" t="s">
        <v>99</v>
      </c>
      <c r="D72" s="12" t="s">
        <v>7</v>
      </c>
      <c r="E72" s="12" t="s">
        <v>19</v>
      </c>
      <c r="F72" s="12" t="s">
        <v>24</v>
      </c>
    </row>
    <row r="73" spans="2:6" ht="15" customHeight="1" x14ac:dyDescent="0.15">
      <c r="B73" s="12">
        <v>81</v>
      </c>
      <c r="C73" s="12" t="s">
        <v>100</v>
      </c>
      <c r="D73" s="12" t="s">
        <v>7</v>
      </c>
      <c r="E73" s="12" t="s">
        <v>19</v>
      </c>
      <c r="F73" s="12" t="s">
        <v>22</v>
      </c>
    </row>
    <row r="74" spans="2:6" ht="15" customHeight="1" x14ac:dyDescent="0.15">
      <c r="B74" s="12">
        <v>83</v>
      </c>
      <c r="C74" s="12" t="s">
        <v>101</v>
      </c>
      <c r="D74" s="12" t="s">
        <v>7</v>
      </c>
      <c r="E74" s="12" t="s">
        <v>28</v>
      </c>
      <c r="F74" s="12" t="s">
        <v>67</v>
      </c>
    </row>
    <row r="75" spans="2:6" ht="15" customHeight="1" x14ac:dyDescent="0.15">
      <c r="B75" s="12">
        <v>84</v>
      </c>
      <c r="C75" s="12" t="s">
        <v>102</v>
      </c>
      <c r="D75" s="12" t="s">
        <v>7</v>
      </c>
      <c r="E75" s="12" t="s">
        <v>28</v>
      </c>
      <c r="F75" s="12" t="s">
        <v>67</v>
      </c>
    </row>
    <row r="76" spans="2:6" ht="15" customHeight="1" x14ac:dyDescent="0.15">
      <c r="B76" s="12">
        <v>85</v>
      </c>
      <c r="C76" s="12" t="s">
        <v>103</v>
      </c>
      <c r="D76" s="12" t="s">
        <v>7</v>
      </c>
      <c r="E76" s="12" t="s">
        <v>8</v>
      </c>
      <c r="F76" s="12" t="s">
        <v>74</v>
      </c>
    </row>
    <row r="77" spans="2:6" ht="15" customHeight="1" x14ac:dyDescent="0.15">
      <c r="B77" s="12">
        <v>87</v>
      </c>
      <c r="C77" s="12" t="s">
        <v>104</v>
      </c>
      <c r="D77" s="12" t="s">
        <v>7</v>
      </c>
      <c r="E77" s="12" t="s">
        <v>19</v>
      </c>
      <c r="F77" s="12" t="s">
        <v>22</v>
      </c>
    </row>
    <row r="78" spans="2:6" ht="15" customHeight="1" x14ac:dyDescent="0.15">
      <c r="B78" s="12">
        <v>89</v>
      </c>
      <c r="C78" s="12" t="s">
        <v>105</v>
      </c>
      <c r="D78" s="12" t="s">
        <v>7</v>
      </c>
      <c r="E78" s="12" t="s">
        <v>28</v>
      </c>
      <c r="F78" s="12" t="s">
        <v>29</v>
      </c>
    </row>
    <row r="79" spans="2:6" ht="15" customHeight="1" x14ac:dyDescent="0.15">
      <c r="B79" s="12">
        <v>91</v>
      </c>
      <c r="C79" s="12" t="s">
        <v>106</v>
      </c>
      <c r="D79" s="12" t="s">
        <v>7</v>
      </c>
      <c r="E79" s="12" t="s">
        <v>28</v>
      </c>
      <c r="F79" s="12" t="s">
        <v>32</v>
      </c>
    </row>
    <row r="80" spans="2:6" ht="15" customHeight="1" x14ac:dyDescent="0.15">
      <c r="B80" s="12">
        <v>92</v>
      </c>
      <c r="C80" s="12" t="s">
        <v>107</v>
      </c>
      <c r="D80" s="12" t="s">
        <v>7</v>
      </c>
      <c r="E80" s="12" t="s">
        <v>8</v>
      </c>
      <c r="F80" s="12" t="s">
        <v>74</v>
      </c>
    </row>
    <row r="81" spans="2:6" ht="15" customHeight="1" x14ac:dyDescent="0.15">
      <c r="B81" s="12">
        <v>93</v>
      </c>
      <c r="C81" s="12" t="s">
        <v>108</v>
      </c>
      <c r="D81" s="12" t="s">
        <v>7</v>
      </c>
      <c r="E81" s="12" t="s">
        <v>19</v>
      </c>
      <c r="F81" s="12" t="s">
        <v>24</v>
      </c>
    </row>
    <row r="82" spans="2:6" ht="15" customHeight="1" x14ac:dyDescent="0.15">
      <c r="B82" s="12">
        <v>96</v>
      </c>
      <c r="C82" s="12" t="s">
        <v>109</v>
      </c>
      <c r="D82" s="12" t="s">
        <v>7</v>
      </c>
      <c r="E82" s="12" t="s">
        <v>28</v>
      </c>
      <c r="F82" s="12" t="s">
        <v>37</v>
      </c>
    </row>
    <row r="83" spans="2:6" ht="15" customHeight="1" x14ac:dyDescent="0.15">
      <c r="B83" s="12">
        <v>97</v>
      </c>
      <c r="C83" s="12" t="s">
        <v>110</v>
      </c>
      <c r="D83" s="12" t="s">
        <v>7</v>
      </c>
      <c r="E83" s="12" t="s">
        <v>19</v>
      </c>
      <c r="F83" s="12" t="s">
        <v>20</v>
      </c>
    </row>
    <row r="84" spans="2:6" ht="15" customHeight="1" x14ac:dyDescent="0.15">
      <c r="B84" s="12">
        <v>98</v>
      </c>
      <c r="C84" s="12" t="s">
        <v>111</v>
      </c>
      <c r="D84" s="12" t="s">
        <v>7</v>
      </c>
      <c r="E84" s="12" t="s">
        <v>19</v>
      </c>
      <c r="F84" s="12" t="s">
        <v>22</v>
      </c>
    </row>
    <row r="85" spans="2:6" ht="15" customHeight="1" x14ac:dyDescent="0.15">
      <c r="B85" s="12">
        <v>100</v>
      </c>
      <c r="C85" s="12" t="s">
        <v>112</v>
      </c>
      <c r="D85" s="12" t="s">
        <v>7</v>
      </c>
      <c r="E85" s="12" t="s">
        <v>14</v>
      </c>
      <c r="F85" s="12" t="s">
        <v>15</v>
      </c>
    </row>
    <row r="86" spans="2:6" ht="15" customHeight="1" x14ac:dyDescent="0.15">
      <c r="B86" s="12">
        <v>101</v>
      </c>
      <c r="C86" s="12" t="s">
        <v>113</v>
      </c>
      <c r="D86" s="12" t="s">
        <v>7</v>
      </c>
      <c r="E86" s="12" t="s">
        <v>19</v>
      </c>
      <c r="F86" s="12" t="s">
        <v>26</v>
      </c>
    </row>
    <row r="87" spans="2:6" ht="15" customHeight="1" x14ac:dyDescent="0.15">
      <c r="B87" s="12">
        <v>102</v>
      </c>
      <c r="C87" s="12" t="s">
        <v>114</v>
      </c>
      <c r="D87" s="12" t="s">
        <v>7</v>
      </c>
      <c r="E87" s="12" t="s">
        <v>28</v>
      </c>
      <c r="F87" s="12" t="s">
        <v>67</v>
      </c>
    </row>
    <row r="88" spans="2:6" ht="15" customHeight="1" x14ac:dyDescent="0.15">
      <c r="B88" s="12">
        <v>106</v>
      </c>
      <c r="C88" s="12" t="s">
        <v>115</v>
      </c>
      <c r="D88" s="12" t="s">
        <v>7</v>
      </c>
      <c r="E88" s="12" t="s">
        <v>8</v>
      </c>
      <c r="F88" s="12" t="s">
        <v>74</v>
      </c>
    </row>
    <row r="89" spans="2:6" ht="15" customHeight="1" x14ac:dyDescent="0.15">
      <c r="B89" s="12">
        <v>107</v>
      </c>
      <c r="C89" s="12" t="s">
        <v>116</v>
      </c>
      <c r="D89" s="12" t="s">
        <v>39</v>
      </c>
      <c r="E89" s="12" t="s">
        <v>40</v>
      </c>
      <c r="F89" s="12" t="s">
        <v>41</v>
      </c>
    </row>
    <row r="90" spans="2:6" ht="15" customHeight="1" x14ac:dyDescent="0.15">
      <c r="B90" s="12">
        <v>108</v>
      </c>
      <c r="C90" s="12" t="s">
        <v>117</v>
      </c>
      <c r="D90" s="12" t="s">
        <v>7</v>
      </c>
      <c r="E90" s="12" t="s">
        <v>19</v>
      </c>
      <c r="F90" s="12" t="s">
        <v>24</v>
      </c>
    </row>
    <row r="91" spans="2:6" ht="15" customHeight="1" x14ac:dyDescent="0.15">
      <c r="B91" s="12">
        <v>109</v>
      </c>
      <c r="C91" s="12" t="s">
        <v>118</v>
      </c>
      <c r="D91" s="12" t="s">
        <v>7</v>
      </c>
      <c r="E91" s="12" t="s">
        <v>28</v>
      </c>
      <c r="F91" s="12" t="s">
        <v>29</v>
      </c>
    </row>
    <row r="92" spans="2:6" ht="15" customHeight="1" x14ac:dyDescent="0.15">
      <c r="B92" s="12">
        <v>110</v>
      </c>
      <c r="C92" s="12" t="s">
        <v>119</v>
      </c>
      <c r="D92" s="12" t="s">
        <v>7</v>
      </c>
      <c r="E92" s="12" t="s">
        <v>19</v>
      </c>
      <c r="F92" s="12" t="s">
        <v>20</v>
      </c>
    </row>
    <row r="93" spans="2:6" ht="15" customHeight="1" x14ac:dyDescent="0.15">
      <c r="B93" s="12">
        <v>111</v>
      </c>
      <c r="C93" s="12" t="s">
        <v>120</v>
      </c>
      <c r="D93" s="12" t="s">
        <v>7</v>
      </c>
      <c r="E93" s="12" t="s">
        <v>8</v>
      </c>
      <c r="F93" s="12" t="s">
        <v>11</v>
      </c>
    </row>
    <row r="94" spans="2:6" ht="15" customHeight="1" x14ac:dyDescent="0.15">
      <c r="B94" s="12">
        <v>112</v>
      </c>
      <c r="C94" s="12" t="s">
        <v>121</v>
      </c>
      <c r="D94" s="12" t="s">
        <v>7</v>
      </c>
      <c r="E94" s="12" t="s">
        <v>28</v>
      </c>
      <c r="F94" s="12" t="s">
        <v>58</v>
      </c>
    </row>
    <row r="95" spans="2:6" ht="15" customHeight="1" x14ac:dyDescent="0.15">
      <c r="B95" s="12">
        <v>113</v>
      </c>
      <c r="C95" s="12" t="s">
        <v>122</v>
      </c>
      <c r="D95" s="12" t="s">
        <v>7</v>
      </c>
      <c r="E95" s="12" t="s">
        <v>8</v>
      </c>
      <c r="F95" s="12" t="s">
        <v>11</v>
      </c>
    </row>
    <row r="96" spans="2:6" ht="15" customHeight="1" x14ac:dyDescent="0.15">
      <c r="B96" s="12">
        <v>114</v>
      </c>
      <c r="C96" s="12" t="s">
        <v>123</v>
      </c>
      <c r="D96" s="12" t="s">
        <v>7</v>
      </c>
      <c r="E96" s="12" t="s">
        <v>8</v>
      </c>
      <c r="F96" s="12" t="s">
        <v>11</v>
      </c>
    </row>
    <row r="97" spans="2:6" ht="15" customHeight="1" x14ac:dyDescent="0.15">
      <c r="B97" s="12">
        <v>115</v>
      </c>
      <c r="C97" s="12" t="s">
        <v>124</v>
      </c>
      <c r="D97" s="12" t="s">
        <v>39</v>
      </c>
      <c r="E97" s="12" t="s">
        <v>125</v>
      </c>
      <c r="F97" s="12" t="s">
        <v>41</v>
      </c>
    </row>
    <row r="98" spans="2:6" ht="15" customHeight="1" x14ac:dyDescent="0.15">
      <c r="B98" s="12">
        <v>120</v>
      </c>
      <c r="C98" s="12" t="s">
        <v>126</v>
      </c>
      <c r="D98" s="12" t="s">
        <v>39</v>
      </c>
      <c r="E98" s="12" t="s">
        <v>125</v>
      </c>
      <c r="F98" s="12" t="s">
        <v>41</v>
      </c>
    </row>
    <row r="99" spans="2:6" ht="15" customHeight="1" x14ac:dyDescent="0.15">
      <c r="B99" s="12">
        <v>121</v>
      </c>
      <c r="C99" s="12" t="s">
        <v>127</v>
      </c>
      <c r="D99" s="12" t="s">
        <v>39</v>
      </c>
      <c r="E99" s="12" t="s">
        <v>125</v>
      </c>
      <c r="F99" s="12" t="s">
        <v>41</v>
      </c>
    </row>
    <row r="100" spans="2:6" ht="15" customHeight="1" x14ac:dyDescent="0.15">
      <c r="B100" s="12">
        <v>122</v>
      </c>
      <c r="C100" s="12" t="s">
        <v>128</v>
      </c>
      <c r="D100" s="12" t="s">
        <v>7</v>
      </c>
      <c r="E100" s="12" t="s">
        <v>19</v>
      </c>
      <c r="F100" s="12" t="s">
        <v>22</v>
      </c>
    </row>
    <row r="101" spans="2:6" ht="15" customHeight="1" x14ac:dyDescent="0.15">
      <c r="B101" s="12">
        <v>123</v>
      </c>
      <c r="C101" s="12" t="s">
        <v>129</v>
      </c>
      <c r="D101" s="12" t="s">
        <v>39</v>
      </c>
      <c r="E101" s="12" t="s">
        <v>125</v>
      </c>
      <c r="F101" s="12" t="s">
        <v>41</v>
      </c>
    </row>
    <row r="102" spans="2:6" ht="15" customHeight="1" x14ac:dyDescent="0.15">
      <c r="B102" s="12">
        <v>124</v>
      </c>
      <c r="C102" s="12" t="s">
        <v>130</v>
      </c>
      <c r="D102" s="12" t="s">
        <v>39</v>
      </c>
      <c r="E102" s="12" t="s">
        <v>125</v>
      </c>
      <c r="F102" s="12" t="s">
        <v>41</v>
      </c>
    </row>
    <row r="103" spans="2:6" ht="15" customHeight="1" x14ac:dyDescent="0.15">
      <c r="B103" s="12">
        <v>126</v>
      </c>
      <c r="C103" s="12" t="s">
        <v>131</v>
      </c>
      <c r="D103" s="12" t="s">
        <v>7</v>
      </c>
      <c r="E103" s="12" t="s">
        <v>19</v>
      </c>
      <c r="F103" s="12" t="s">
        <v>24</v>
      </c>
    </row>
    <row r="104" spans="2:6" ht="15" customHeight="1" x14ac:dyDescent="0.15">
      <c r="B104" s="12">
        <v>128</v>
      </c>
      <c r="C104" s="12" t="s">
        <v>132</v>
      </c>
      <c r="D104" s="12" t="s">
        <v>39</v>
      </c>
      <c r="E104" s="12" t="s">
        <v>133</v>
      </c>
      <c r="F104" s="12" t="s">
        <v>134</v>
      </c>
    </row>
    <row r="105" spans="2:6" ht="15" customHeight="1" x14ac:dyDescent="0.15">
      <c r="B105" s="12">
        <v>131</v>
      </c>
      <c r="C105" s="12" t="s">
        <v>135</v>
      </c>
      <c r="D105" s="12" t="s">
        <v>39</v>
      </c>
      <c r="E105" s="12" t="s">
        <v>125</v>
      </c>
      <c r="F105" s="12" t="s">
        <v>136</v>
      </c>
    </row>
    <row r="106" spans="2:6" ht="15" customHeight="1" x14ac:dyDescent="0.15">
      <c r="B106" s="12">
        <v>132</v>
      </c>
      <c r="C106" s="12" t="s">
        <v>137</v>
      </c>
      <c r="D106" s="12" t="s">
        <v>7</v>
      </c>
      <c r="E106" s="12" t="s">
        <v>8</v>
      </c>
      <c r="F106" s="12" t="s">
        <v>138</v>
      </c>
    </row>
    <row r="107" spans="2:6" ht="15" customHeight="1" x14ac:dyDescent="0.15">
      <c r="B107" s="12">
        <v>201</v>
      </c>
      <c r="C107" s="12" t="s">
        <v>139</v>
      </c>
      <c r="D107" s="12" t="s">
        <v>7</v>
      </c>
      <c r="E107" s="12" t="s">
        <v>8</v>
      </c>
      <c r="F107" s="12" t="s">
        <v>140</v>
      </c>
    </row>
    <row r="108" spans="2:6" ht="15" customHeight="1" x14ac:dyDescent="0.15">
      <c r="B108" s="12">
        <v>202</v>
      </c>
      <c r="C108" s="12" t="s">
        <v>141</v>
      </c>
      <c r="D108" s="12" t="s">
        <v>7</v>
      </c>
      <c r="E108" s="12" t="s">
        <v>8</v>
      </c>
      <c r="F108" s="12" t="s">
        <v>140</v>
      </c>
    </row>
    <row r="109" spans="2:6" ht="15" customHeight="1" x14ac:dyDescent="0.15">
      <c r="B109" s="12">
        <v>203</v>
      </c>
      <c r="C109" s="12" t="s">
        <v>142</v>
      </c>
      <c r="D109" s="12" t="s">
        <v>7</v>
      </c>
      <c r="E109" s="12" t="s">
        <v>8</v>
      </c>
      <c r="F109" s="12" t="s">
        <v>140</v>
      </c>
    </row>
    <row r="110" spans="2:6" ht="15" customHeight="1" x14ac:dyDescent="0.15">
      <c r="B110" s="12">
        <v>204</v>
      </c>
      <c r="C110" s="12" t="s">
        <v>143</v>
      </c>
      <c r="D110" s="12" t="s">
        <v>7</v>
      </c>
      <c r="E110" s="12" t="s">
        <v>8</v>
      </c>
      <c r="F110" s="12" t="s">
        <v>140</v>
      </c>
    </row>
    <row r="111" spans="2:6" ht="15" customHeight="1" x14ac:dyDescent="0.15">
      <c r="B111" s="12">
        <v>205</v>
      </c>
      <c r="C111" s="12" t="s">
        <v>144</v>
      </c>
      <c r="D111" s="12" t="s">
        <v>7</v>
      </c>
      <c r="E111" s="12" t="s">
        <v>8</v>
      </c>
      <c r="F111" s="12" t="s">
        <v>145</v>
      </c>
    </row>
    <row r="112" spans="2:6" ht="15" customHeight="1" x14ac:dyDescent="0.15">
      <c r="B112" s="12">
        <v>206</v>
      </c>
      <c r="C112" s="12" t="s">
        <v>146</v>
      </c>
      <c r="D112" s="12" t="s">
        <v>7</v>
      </c>
      <c r="E112" s="12" t="s">
        <v>8</v>
      </c>
      <c r="F112" s="12" t="s">
        <v>145</v>
      </c>
    </row>
    <row r="113" spans="2:6" ht="15" customHeight="1" x14ac:dyDescent="0.15">
      <c r="B113" s="12">
        <v>207</v>
      </c>
      <c r="C113" s="12" t="s">
        <v>147</v>
      </c>
      <c r="D113" s="12" t="s">
        <v>7</v>
      </c>
      <c r="E113" s="12" t="s">
        <v>8</v>
      </c>
      <c r="F113" s="12" t="s">
        <v>145</v>
      </c>
    </row>
    <row r="114" spans="2:6" ht="15" customHeight="1" x14ac:dyDescent="0.15">
      <c r="B114" s="12">
        <v>209</v>
      </c>
      <c r="C114" s="12" t="s">
        <v>148</v>
      </c>
      <c r="D114" s="12" t="s">
        <v>7</v>
      </c>
      <c r="E114" s="12" t="s">
        <v>8</v>
      </c>
      <c r="F114" s="12" t="s">
        <v>145</v>
      </c>
    </row>
    <row r="115" spans="2:6" ht="15" customHeight="1" x14ac:dyDescent="0.15">
      <c r="B115" s="12">
        <v>211</v>
      </c>
      <c r="C115" s="12" t="s">
        <v>149</v>
      </c>
      <c r="D115" s="12" t="s">
        <v>7</v>
      </c>
      <c r="E115" s="12" t="s">
        <v>8</v>
      </c>
      <c r="F115" s="12" t="s">
        <v>145</v>
      </c>
    </row>
    <row r="116" spans="2:6" ht="15" customHeight="1" x14ac:dyDescent="0.15">
      <c r="B116" s="12">
        <v>212</v>
      </c>
      <c r="C116" s="12" t="s">
        <v>150</v>
      </c>
      <c r="D116" s="12" t="s">
        <v>7</v>
      </c>
      <c r="E116" s="12" t="s">
        <v>8</v>
      </c>
      <c r="F116" s="12" t="s">
        <v>145</v>
      </c>
    </row>
    <row r="117" spans="2:6" ht="15" customHeight="1" x14ac:dyDescent="0.15">
      <c r="B117" s="12">
        <v>213</v>
      </c>
      <c r="C117" s="12" t="s">
        <v>151</v>
      </c>
      <c r="D117" s="12" t="s">
        <v>7</v>
      </c>
      <c r="E117" s="12" t="s">
        <v>8</v>
      </c>
      <c r="F117" s="12" t="s">
        <v>145</v>
      </c>
    </row>
    <row r="118" spans="2:6" ht="15" customHeight="1" x14ac:dyDescent="0.15">
      <c r="B118" s="12">
        <v>214</v>
      </c>
      <c r="C118" s="12" t="s">
        <v>152</v>
      </c>
      <c r="D118" s="12" t="s">
        <v>7</v>
      </c>
      <c r="E118" s="12" t="s">
        <v>8</v>
      </c>
      <c r="F118" s="12" t="s">
        <v>140</v>
      </c>
    </row>
    <row r="119" spans="2:6" ht="15" customHeight="1" x14ac:dyDescent="0.15">
      <c r="B119" s="12">
        <v>215</v>
      </c>
      <c r="C119" s="12" t="s">
        <v>153</v>
      </c>
      <c r="D119" s="12" t="s">
        <v>7</v>
      </c>
      <c r="E119" s="12" t="s">
        <v>8</v>
      </c>
      <c r="F119" s="12" t="s">
        <v>145</v>
      </c>
    </row>
    <row r="120" spans="2:6" ht="15" customHeight="1" x14ac:dyDescent="0.15">
      <c r="B120" s="12">
        <v>216</v>
      </c>
      <c r="C120" s="12" t="s">
        <v>154</v>
      </c>
      <c r="D120" s="12" t="s">
        <v>7</v>
      </c>
      <c r="E120" s="12" t="s">
        <v>8</v>
      </c>
      <c r="F120" s="12" t="s">
        <v>140</v>
      </c>
    </row>
    <row r="121" spans="2:6" ht="15" customHeight="1" x14ac:dyDescent="0.15">
      <c r="B121" s="12">
        <v>222</v>
      </c>
      <c r="C121" s="12" t="s">
        <v>155</v>
      </c>
      <c r="D121" s="12" t="s">
        <v>7</v>
      </c>
      <c r="E121" s="12" t="s">
        <v>133</v>
      </c>
      <c r="F121" s="12" t="s">
        <v>156</v>
      </c>
    </row>
    <row r="122" spans="2:6" ht="15" customHeight="1" x14ac:dyDescent="0.15">
      <c r="B122" s="12">
        <v>223</v>
      </c>
      <c r="C122" s="12" t="s">
        <v>157</v>
      </c>
      <c r="D122" s="12" t="s">
        <v>7</v>
      </c>
      <c r="E122" s="12" t="s">
        <v>133</v>
      </c>
      <c r="F122" s="12" t="s">
        <v>156</v>
      </c>
    </row>
    <row r="123" spans="2:6" ht="15" customHeight="1" x14ac:dyDescent="0.15">
      <c r="B123" s="12">
        <v>224</v>
      </c>
      <c r="C123" s="12" t="s">
        <v>158</v>
      </c>
      <c r="D123" s="12" t="s">
        <v>7</v>
      </c>
      <c r="E123" s="12" t="s">
        <v>133</v>
      </c>
      <c r="F123" s="12" t="s">
        <v>156</v>
      </c>
    </row>
    <row r="124" spans="2:6" ht="15" customHeight="1" x14ac:dyDescent="0.15">
      <c r="B124" s="12">
        <v>225</v>
      </c>
      <c r="C124" s="12" t="s">
        <v>159</v>
      </c>
      <c r="D124" s="12" t="s">
        <v>7</v>
      </c>
      <c r="E124" s="12" t="s">
        <v>133</v>
      </c>
      <c r="F124" s="12" t="s">
        <v>156</v>
      </c>
    </row>
    <row r="125" spans="2:6" ht="15" customHeight="1" x14ac:dyDescent="0.15">
      <c r="B125" s="12">
        <v>226</v>
      </c>
      <c r="C125" s="12" t="s">
        <v>160</v>
      </c>
      <c r="D125" s="12" t="s">
        <v>7</v>
      </c>
      <c r="E125" s="12" t="s">
        <v>133</v>
      </c>
      <c r="F125" s="12" t="s">
        <v>156</v>
      </c>
    </row>
    <row r="126" spans="2:6" ht="15" customHeight="1" x14ac:dyDescent="0.15">
      <c r="B126" s="12">
        <v>227</v>
      </c>
      <c r="C126" s="12" t="s">
        <v>161</v>
      </c>
      <c r="D126" s="12" t="s">
        <v>7</v>
      </c>
      <c r="E126" s="12" t="s">
        <v>133</v>
      </c>
      <c r="F126" s="12" t="s">
        <v>156</v>
      </c>
    </row>
    <row r="127" spans="2:6" ht="15" customHeight="1" x14ac:dyDescent="0.15">
      <c r="B127" s="12">
        <v>228</v>
      </c>
      <c r="C127" s="12" t="s">
        <v>162</v>
      </c>
      <c r="D127" s="12" t="s">
        <v>7</v>
      </c>
      <c r="E127" s="12" t="s">
        <v>133</v>
      </c>
      <c r="F127" s="12" t="s">
        <v>156</v>
      </c>
    </row>
    <row r="128" spans="2:6" ht="15" customHeight="1" x14ac:dyDescent="0.15">
      <c r="B128" s="12">
        <v>229</v>
      </c>
      <c r="C128" s="12" t="s">
        <v>163</v>
      </c>
      <c r="D128" s="12" t="s">
        <v>7</v>
      </c>
      <c r="E128" s="12" t="s">
        <v>133</v>
      </c>
      <c r="F128" s="12" t="s">
        <v>156</v>
      </c>
    </row>
    <row r="129" spans="2:6" ht="15" customHeight="1" x14ac:dyDescent="0.15">
      <c r="B129" s="12">
        <v>231</v>
      </c>
      <c r="C129" s="12" t="s">
        <v>164</v>
      </c>
      <c r="D129" s="12" t="s">
        <v>7</v>
      </c>
      <c r="E129" s="12" t="s">
        <v>133</v>
      </c>
      <c r="F129" s="12" t="s">
        <v>156</v>
      </c>
    </row>
    <row r="130" spans="2:6" ht="15" customHeight="1" x14ac:dyDescent="0.15">
      <c r="B130" s="12">
        <v>242</v>
      </c>
      <c r="C130" s="12" t="s">
        <v>165</v>
      </c>
      <c r="D130" s="12" t="s">
        <v>7</v>
      </c>
      <c r="E130" s="12" t="s">
        <v>133</v>
      </c>
      <c r="F130" s="12" t="s">
        <v>166</v>
      </c>
    </row>
    <row r="131" spans="2:6" ht="15" customHeight="1" x14ac:dyDescent="0.15">
      <c r="B131" s="12">
        <v>243</v>
      </c>
      <c r="C131" s="12" t="s">
        <v>167</v>
      </c>
      <c r="D131" s="12" t="s">
        <v>7</v>
      </c>
      <c r="E131" s="12" t="s">
        <v>133</v>
      </c>
      <c r="F131" s="12" t="s">
        <v>166</v>
      </c>
    </row>
    <row r="132" spans="2:6" ht="15" customHeight="1" x14ac:dyDescent="0.15">
      <c r="B132" s="12">
        <v>244</v>
      </c>
      <c r="C132" s="12" t="s">
        <v>168</v>
      </c>
      <c r="D132" s="12" t="s">
        <v>7</v>
      </c>
      <c r="E132" s="12" t="s">
        <v>133</v>
      </c>
      <c r="F132" s="12" t="s">
        <v>166</v>
      </c>
    </row>
    <row r="133" spans="2:6" ht="15" customHeight="1" x14ac:dyDescent="0.15">
      <c r="B133" s="12">
        <v>245</v>
      </c>
      <c r="C133" s="12" t="s">
        <v>169</v>
      </c>
      <c r="D133" s="12" t="s">
        <v>7</v>
      </c>
      <c r="E133" s="12" t="s">
        <v>133</v>
      </c>
      <c r="F133" s="12" t="s">
        <v>166</v>
      </c>
    </row>
    <row r="134" spans="2:6" ht="15" customHeight="1" x14ac:dyDescent="0.15">
      <c r="B134" s="12">
        <v>246</v>
      </c>
      <c r="C134" s="12" t="s">
        <v>170</v>
      </c>
      <c r="D134" s="12" t="s">
        <v>7</v>
      </c>
      <c r="E134" s="12" t="s">
        <v>133</v>
      </c>
      <c r="F134" s="12" t="s">
        <v>166</v>
      </c>
    </row>
    <row r="135" spans="2:6" ht="15" customHeight="1" x14ac:dyDescent="0.15">
      <c r="B135" s="12">
        <v>247</v>
      </c>
      <c r="C135" s="12" t="s">
        <v>171</v>
      </c>
      <c r="D135" s="12" t="s">
        <v>7</v>
      </c>
      <c r="E135" s="12" t="s">
        <v>133</v>
      </c>
      <c r="F135" s="12" t="s">
        <v>172</v>
      </c>
    </row>
    <row r="136" spans="2:6" ht="15" customHeight="1" x14ac:dyDescent="0.15">
      <c r="B136" s="12">
        <v>248</v>
      </c>
      <c r="C136" s="12" t="s">
        <v>173</v>
      </c>
      <c r="D136" s="12" t="s">
        <v>7</v>
      </c>
      <c r="E136" s="12" t="s">
        <v>133</v>
      </c>
      <c r="F136" s="12" t="s">
        <v>172</v>
      </c>
    </row>
    <row r="137" spans="2:6" ht="15" customHeight="1" x14ac:dyDescent="0.15">
      <c r="B137" s="12">
        <v>249</v>
      </c>
      <c r="C137" s="12" t="s">
        <v>174</v>
      </c>
      <c r="D137" s="12" t="s">
        <v>7</v>
      </c>
      <c r="E137" s="12" t="s">
        <v>133</v>
      </c>
      <c r="F137" s="12" t="s">
        <v>172</v>
      </c>
    </row>
    <row r="138" spans="2:6" ht="15" customHeight="1" x14ac:dyDescent="0.15">
      <c r="B138" s="12">
        <v>250</v>
      </c>
      <c r="C138" s="12" t="s">
        <v>175</v>
      </c>
      <c r="D138" s="12" t="s">
        <v>7</v>
      </c>
      <c r="E138" s="12" t="s">
        <v>133</v>
      </c>
      <c r="F138" s="12" t="s">
        <v>176</v>
      </c>
    </row>
    <row r="139" spans="2:6" ht="15" customHeight="1" x14ac:dyDescent="0.15">
      <c r="B139" s="12">
        <v>251</v>
      </c>
      <c r="C139" s="12" t="s">
        <v>177</v>
      </c>
      <c r="D139" s="12" t="s">
        <v>7</v>
      </c>
      <c r="E139" s="12" t="s">
        <v>133</v>
      </c>
      <c r="F139" s="12" t="s">
        <v>176</v>
      </c>
    </row>
    <row r="140" spans="2:6" ht="15" customHeight="1" x14ac:dyDescent="0.15">
      <c r="B140" s="12">
        <v>252</v>
      </c>
      <c r="C140" s="12" t="s">
        <v>178</v>
      </c>
      <c r="D140" s="12" t="s">
        <v>7</v>
      </c>
      <c r="E140" s="12" t="s">
        <v>133</v>
      </c>
      <c r="F140" s="12" t="s">
        <v>172</v>
      </c>
    </row>
    <row r="141" spans="2:6" ht="15" customHeight="1" x14ac:dyDescent="0.15">
      <c r="B141" s="12">
        <v>255</v>
      </c>
      <c r="C141" s="12" t="s">
        <v>179</v>
      </c>
      <c r="D141" s="12" t="s">
        <v>7</v>
      </c>
      <c r="E141" s="12" t="s">
        <v>133</v>
      </c>
      <c r="F141" s="12" t="s">
        <v>172</v>
      </c>
    </row>
    <row r="142" spans="2:6" ht="15" customHeight="1" x14ac:dyDescent="0.15">
      <c r="B142" s="12">
        <v>261</v>
      </c>
      <c r="C142" s="12" t="s">
        <v>180</v>
      </c>
      <c r="D142" s="12" t="s">
        <v>7</v>
      </c>
      <c r="E142" s="12" t="s">
        <v>133</v>
      </c>
      <c r="F142" s="12" t="s">
        <v>176</v>
      </c>
    </row>
    <row r="143" spans="2:6" ht="15" customHeight="1" x14ac:dyDescent="0.15">
      <c r="B143" s="12">
        <v>262</v>
      </c>
      <c r="C143" s="12" t="s">
        <v>181</v>
      </c>
      <c r="D143" s="12" t="s">
        <v>7</v>
      </c>
      <c r="E143" s="12" t="s">
        <v>133</v>
      </c>
      <c r="F143" s="12" t="s">
        <v>176</v>
      </c>
    </row>
    <row r="144" spans="2:6" ht="15" customHeight="1" x14ac:dyDescent="0.15">
      <c r="B144" s="12">
        <v>263</v>
      </c>
      <c r="C144" s="12" t="s">
        <v>182</v>
      </c>
      <c r="D144" s="12" t="s">
        <v>7</v>
      </c>
      <c r="E144" s="12" t="s">
        <v>133</v>
      </c>
      <c r="F144" s="12" t="s">
        <v>176</v>
      </c>
    </row>
    <row r="145" spans="2:6" ht="15" customHeight="1" x14ac:dyDescent="0.15">
      <c r="B145" s="12">
        <v>264</v>
      </c>
      <c r="C145" s="12" t="s">
        <v>183</v>
      </c>
      <c r="D145" s="12" t="s">
        <v>7</v>
      </c>
      <c r="E145" s="12" t="s">
        <v>133</v>
      </c>
      <c r="F145" s="12" t="s">
        <v>184</v>
      </c>
    </row>
    <row r="146" spans="2:6" ht="15" customHeight="1" x14ac:dyDescent="0.15">
      <c r="B146" s="12">
        <v>265</v>
      </c>
      <c r="C146" s="12" t="s">
        <v>185</v>
      </c>
      <c r="D146" s="12" t="s">
        <v>7</v>
      </c>
      <c r="E146" s="12" t="s">
        <v>133</v>
      </c>
      <c r="F146" s="12" t="s">
        <v>176</v>
      </c>
    </row>
    <row r="147" spans="2:6" ht="15" customHeight="1" x14ac:dyDescent="0.15">
      <c r="B147" s="12">
        <v>266</v>
      </c>
      <c r="C147" s="12" t="s">
        <v>186</v>
      </c>
      <c r="D147" s="12" t="s">
        <v>7</v>
      </c>
      <c r="E147" s="12" t="s">
        <v>133</v>
      </c>
      <c r="F147" s="12" t="s">
        <v>134</v>
      </c>
    </row>
    <row r="148" spans="2:6" ht="15" customHeight="1" x14ac:dyDescent="0.15">
      <c r="B148" s="12">
        <v>279</v>
      </c>
      <c r="C148" s="12" t="s">
        <v>187</v>
      </c>
      <c r="D148" s="12" t="s">
        <v>7</v>
      </c>
      <c r="E148" s="12" t="s">
        <v>133</v>
      </c>
      <c r="F148" s="12" t="s">
        <v>184</v>
      </c>
    </row>
    <row r="149" spans="2:6" ht="15" customHeight="1" x14ac:dyDescent="0.15">
      <c r="B149" s="12">
        <v>281</v>
      </c>
      <c r="C149" s="12" t="s">
        <v>188</v>
      </c>
      <c r="D149" s="12" t="s">
        <v>7</v>
      </c>
      <c r="E149" s="12" t="s">
        <v>133</v>
      </c>
      <c r="F149" s="12" t="s">
        <v>134</v>
      </c>
    </row>
    <row r="150" spans="2:6" ht="15" customHeight="1" x14ac:dyDescent="0.15">
      <c r="B150" s="12">
        <v>282</v>
      </c>
      <c r="C150" s="12" t="s">
        <v>189</v>
      </c>
      <c r="D150" s="12" t="s">
        <v>7</v>
      </c>
      <c r="E150" s="12" t="s">
        <v>133</v>
      </c>
      <c r="F150" s="12" t="s">
        <v>134</v>
      </c>
    </row>
    <row r="151" spans="2:6" ht="15" customHeight="1" x14ac:dyDescent="0.15">
      <c r="B151" s="12">
        <v>283</v>
      </c>
      <c r="C151" s="12" t="s">
        <v>190</v>
      </c>
      <c r="D151" s="12" t="s">
        <v>7</v>
      </c>
      <c r="E151" s="12" t="s">
        <v>133</v>
      </c>
      <c r="F151" s="12" t="s">
        <v>134</v>
      </c>
    </row>
    <row r="152" spans="2:6" ht="15" customHeight="1" x14ac:dyDescent="0.15">
      <c r="B152" s="12">
        <v>284</v>
      </c>
      <c r="C152" s="12" t="s">
        <v>191</v>
      </c>
      <c r="D152" s="12" t="s">
        <v>7</v>
      </c>
      <c r="E152" s="12" t="s">
        <v>133</v>
      </c>
      <c r="F152" s="12" t="s">
        <v>134</v>
      </c>
    </row>
    <row r="153" spans="2:6" ht="15" customHeight="1" x14ac:dyDescent="0.15">
      <c r="B153" s="12">
        <v>285</v>
      </c>
      <c r="C153" s="12" t="s">
        <v>192</v>
      </c>
      <c r="D153" s="12" t="s">
        <v>7</v>
      </c>
      <c r="E153" s="12" t="s">
        <v>19</v>
      </c>
      <c r="F153" s="12" t="s">
        <v>20</v>
      </c>
    </row>
    <row r="154" spans="2:6" ht="15" customHeight="1" x14ac:dyDescent="0.15">
      <c r="B154" s="12">
        <v>286</v>
      </c>
      <c r="C154" s="12" t="s">
        <v>193</v>
      </c>
      <c r="D154" s="12" t="s">
        <v>7</v>
      </c>
      <c r="E154" s="12" t="s">
        <v>133</v>
      </c>
      <c r="F154" s="12" t="s">
        <v>184</v>
      </c>
    </row>
    <row r="155" spans="2:6" ht="15" customHeight="1" x14ac:dyDescent="0.15">
      <c r="B155" s="12">
        <v>287</v>
      </c>
      <c r="C155" s="12" t="s">
        <v>194</v>
      </c>
      <c r="D155" s="12" t="s">
        <v>7</v>
      </c>
      <c r="E155" s="12" t="s">
        <v>28</v>
      </c>
      <c r="F155" s="12" t="s">
        <v>195</v>
      </c>
    </row>
    <row r="156" spans="2:6" ht="15" customHeight="1" x14ac:dyDescent="0.15">
      <c r="B156" s="12">
        <v>288</v>
      </c>
      <c r="C156" s="12" t="s">
        <v>196</v>
      </c>
      <c r="D156" s="12" t="s">
        <v>7</v>
      </c>
      <c r="E156" s="12" t="s">
        <v>133</v>
      </c>
      <c r="F156" s="12" t="s">
        <v>184</v>
      </c>
    </row>
    <row r="157" spans="2:6" ht="15" customHeight="1" x14ac:dyDescent="0.15">
      <c r="B157" s="12">
        <v>289</v>
      </c>
      <c r="C157" s="12" t="s">
        <v>197</v>
      </c>
      <c r="D157" s="12" t="s">
        <v>7</v>
      </c>
      <c r="E157" s="12" t="s">
        <v>28</v>
      </c>
      <c r="F157" s="12" t="s">
        <v>195</v>
      </c>
    </row>
    <row r="158" spans="2:6" ht="15" customHeight="1" x14ac:dyDescent="0.15">
      <c r="B158" s="12">
        <v>290</v>
      </c>
      <c r="C158" s="12" t="s">
        <v>198</v>
      </c>
      <c r="D158" s="12" t="s">
        <v>7</v>
      </c>
      <c r="E158" s="12" t="s">
        <v>133</v>
      </c>
      <c r="F158" s="12" t="s">
        <v>184</v>
      </c>
    </row>
    <row r="159" spans="2:6" ht="15" customHeight="1" x14ac:dyDescent="0.15">
      <c r="B159" s="12">
        <v>291</v>
      </c>
      <c r="C159" s="12" t="s">
        <v>199</v>
      </c>
      <c r="D159" s="12" t="s">
        <v>7</v>
      </c>
      <c r="E159" s="12" t="s">
        <v>133</v>
      </c>
      <c r="F159" s="12" t="s">
        <v>184</v>
      </c>
    </row>
    <row r="160" spans="2:6" ht="15" customHeight="1" x14ac:dyDescent="0.15">
      <c r="B160" s="12">
        <v>292</v>
      </c>
      <c r="C160" s="12" t="s">
        <v>200</v>
      </c>
      <c r="D160" s="12" t="s">
        <v>7</v>
      </c>
      <c r="E160" s="12" t="s">
        <v>28</v>
      </c>
      <c r="F160" s="12" t="s">
        <v>195</v>
      </c>
    </row>
    <row r="161" spans="2:6" ht="15" customHeight="1" x14ac:dyDescent="0.15">
      <c r="B161" s="12">
        <v>293</v>
      </c>
      <c r="C161" s="12" t="s">
        <v>201</v>
      </c>
      <c r="D161" s="12" t="s">
        <v>7</v>
      </c>
      <c r="E161" s="12" t="s">
        <v>133</v>
      </c>
      <c r="F161" s="12" t="s">
        <v>184</v>
      </c>
    </row>
    <row r="162" spans="2:6" ht="15" customHeight="1" x14ac:dyDescent="0.15">
      <c r="B162" s="12">
        <v>295</v>
      </c>
      <c r="C162" s="12" t="s">
        <v>202</v>
      </c>
      <c r="D162" s="12" t="s">
        <v>7</v>
      </c>
      <c r="E162" s="12" t="s">
        <v>133</v>
      </c>
      <c r="F162" s="12" t="s">
        <v>184</v>
      </c>
    </row>
    <row r="163" spans="2:6" ht="15" customHeight="1" x14ac:dyDescent="0.15">
      <c r="B163" s="12">
        <v>296</v>
      </c>
      <c r="C163" s="12" t="s">
        <v>203</v>
      </c>
      <c r="D163" s="12" t="s">
        <v>7</v>
      </c>
      <c r="E163" s="12" t="s">
        <v>28</v>
      </c>
      <c r="F163" s="12" t="s">
        <v>67</v>
      </c>
    </row>
    <row r="164" spans="2:6" ht="15" customHeight="1" x14ac:dyDescent="0.15">
      <c r="B164" s="12">
        <v>297</v>
      </c>
      <c r="C164" s="12" t="s">
        <v>204</v>
      </c>
      <c r="D164" s="12" t="s">
        <v>7</v>
      </c>
      <c r="E164" s="12" t="s">
        <v>28</v>
      </c>
      <c r="F164" s="12" t="s">
        <v>195</v>
      </c>
    </row>
    <row r="165" spans="2:6" ht="15" customHeight="1" x14ac:dyDescent="0.15">
      <c r="B165" s="12">
        <v>298</v>
      </c>
      <c r="C165" s="12" t="s">
        <v>205</v>
      </c>
      <c r="D165" s="12" t="s">
        <v>7</v>
      </c>
      <c r="E165" s="12" t="s">
        <v>28</v>
      </c>
      <c r="F165" s="12" t="s">
        <v>195</v>
      </c>
    </row>
    <row r="166" spans="2:6" ht="15" customHeight="1" x14ac:dyDescent="0.15">
      <c r="B166" s="12">
        <v>299</v>
      </c>
      <c r="C166" s="12" t="s">
        <v>206</v>
      </c>
      <c r="D166" s="12" t="s">
        <v>7</v>
      </c>
      <c r="E166" s="12" t="s">
        <v>133</v>
      </c>
      <c r="F166" s="12" t="s">
        <v>184</v>
      </c>
    </row>
    <row r="167" spans="2:6" ht="15" customHeight="1" x14ac:dyDescent="0.15">
      <c r="B167" s="12">
        <v>300</v>
      </c>
      <c r="C167" s="12" t="s">
        <v>207</v>
      </c>
      <c r="D167" s="12" t="s">
        <v>7</v>
      </c>
      <c r="E167" s="12" t="s">
        <v>133</v>
      </c>
      <c r="F167" s="12" t="s">
        <v>184</v>
      </c>
    </row>
    <row r="168" spans="2:6" ht="15" customHeight="1" x14ac:dyDescent="0.15">
      <c r="B168" s="12">
        <v>301</v>
      </c>
      <c r="C168" s="12" t="s">
        <v>208</v>
      </c>
      <c r="D168" s="12" t="s">
        <v>7</v>
      </c>
      <c r="E168" s="12" t="s">
        <v>8</v>
      </c>
      <c r="F168" s="12" t="s">
        <v>74</v>
      </c>
    </row>
    <row r="169" spans="2:6" ht="15" customHeight="1" x14ac:dyDescent="0.15">
      <c r="B169" s="12">
        <v>401</v>
      </c>
      <c r="C169" s="12" t="s">
        <v>209</v>
      </c>
      <c r="D169" s="12" t="s">
        <v>39</v>
      </c>
      <c r="E169" s="12" t="s">
        <v>43</v>
      </c>
      <c r="F169" s="12" t="s">
        <v>44</v>
      </c>
    </row>
  </sheetData>
  <sheetProtection sheet="1" objects="1" scenarios="1"/>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提供用書式</vt:lpstr>
      <vt:lpstr>提供用書式 (16件以降)</vt:lpstr>
      <vt:lpstr>記入例</vt:lpstr>
      <vt:lpstr>店番・店名</vt:lpstr>
      <vt:lpstr>記入例!Print_Area</vt:lpstr>
      <vt:lpstr>提供用書式!Print_Area</vt:lpstr>
      <vt:lpstr>'提供用書式 (16件以降)'!Print_Area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2021-03-18T06:54:07Z</cp:lastPrinted>
  <dcterms:created xsi:type="dcterms:W3CDTF">2009-03-16T04:26:01Z</dcterms:created>
  <dcterms:modified xsi:type="dcterms:W3CDTF">2021-03-24T01:39:24Z</dcterms:modified>
</cp:coreProperties>
</file>